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tabRatio="913"/>
  </bookViews>
  <sheets>
    <sheet name="2007 г.р. и мл." sheetId="1" r:id="rId1"/>
    <sheet name="2005-2006 г.р." sheetId="2" r:id="rId2"/>
    <sheet name="2003-2004 г.р." sheetId="3" r:id="rId3"/>
    <sheet name="2002-1999 г.р" sheetId="4" r:id="rId4"/>
    <sheet name="1998-1989 г.р" sheetId="5" r:id="rId5"/>
    <sheet name="1988-1979 г.р" sheetId="6" r:id="rId6"/>
    <sheet name="1978-1969 г.р" sheetId="7" r:id="rId7"/>
    <sheet name="1968-1959 г.р" sheetId="8" r:id="rId8"/>
    <sheet name="1958 г.р и старше" sheetId="10" r:id="rId9"/>
    <sheet name="Командный зачет" sheetId="9" r:id="rId10"/>
  </sheets>
  <definedNames>
    <definedName name="_xlnm._FilterDatabase" localSheetId="7" hidden="1">'1968-1959 г.р'!$A$6:$H$12</definedName>
    <definedName name="_xlnm._FilterDatabase" localSheetId="5" hidden="1">'1988-1979 г.р'!$B$6:$H$11</definedName>
    <definedName name="_xlnm._FilterDatabase" localSheetId="0" hidden="1">'2007 г.р. и мл.'!$A$6:$H$28</definedName>
  </definedNames>
  <calcPr calcId="145621"/>
</workbook>
</file>

<file path=xl/calcChain.xml><?xml version="1.0" encoding="utf-8"?>
<calcChain xmlns="http://schemas.openxmlformats.org/spreadsheetml/2006/main">
  <c r="J5" i="9" l="1"/>
  <c r="J6" i="9"/>
  <c r="J8" i="9"/>
  <c r="J9" i="9"/>
  <c r="J11" i="9"/>
  <c r="J12" i="9"/>
  <c r="J7" i="9"/>
  <c r="G20" i="5"/>
  <c r="G10" i="8"/>
  <c r="G9" i="8"/>
  <c r="G12" i="8"/>
  <c r="G8" i="8"/>
  <c r="G11" i="8"/>
  <c r="G7" i="8"/>
  <c r="G13" i="1"/>
  <c r="G16" i="2"/>
  <c r="G7" i="10"/>
  <c r="G10" i="10"/>
  <c r="G9" i="10"/>
  <c r="G8" i="10"/>
  <c r="G13" i="2"/>
  <c r="G7" i="2"/>
  <c r="G9" i="2"/>
  <c r="G11" i="2"/>
  <c r="G12" i="2"/>
  <c r="G10" i="2"/>
  <c r="G15" i="2"/>
  <c r="G14" i="2"/>
  <c r="G17" i="2"/>
  <c r="G8" i="2"/>
  <c r="G13" i="3"/>
  <c r="G9" i="3"/>
  <c r="G10" i="3"/>
  <c r="G12" i="3"/>
  <c r="G16" i="3"/>
  <c r="G11" i="3"/>
  <c r="G15" i="3"/>
  <c r="G14" i="3"/>
  <c r="G7" i="3"/>
  <c r="G8" i="3"/>
  <c r="G8" i="7"/>
  <c r="G9" i="7"/>
  <c r="G10" i="7"/>
  <c r="G7" i="7"/>
  <c r="G10" i="6"/>
  <c r="G7" i="6"/>
  <c r="G11" i="6"/>
  <c r="G9" i="6"/>
  <c r="G8" i="6"/>
  <c r="G8" i="5"/>
  <c r="G9" i="5"/>
  <c r="G7" i="5"/>
  <c r="G22" i="7"/>
  <c r="G20" i="7"/>
  <c r="G21" i="7"/>
  <c r="G19" i="7"/>
  <c r="G24" i="6"/>
  <c r="G23" i="6"/>
  <c r="G31" i="2"/>
  <c r="G32" i="2"/>
  <c r="G40" i="2"/>
  <c r="G30" i="2"/>
  <c r="G39" i="2"/>
  <c r="G36" i="2"/>
  <c r="G34" i="2"/>
  <c r="G33" i="2"/>
  <c r="G38" i="2"/>
  <c r="G41" i="2"/>
  <c r="G35" i="2"/>
  <c r="G37" i="2"/>
  <c r="G29" i="2"/>
  <c r="G32" i="3"/>
  <c r="G27" i="3"/>
  <c r="G30" i="3"/>
  <c r="G28" i="3"/>
  <c r="G26" i="3"/>
  <c r="G29" i="3"/>
  <c r="G31" i="3"/>
  <c r="G25" i="3"/>
  <c r="G28" i="4"/>
  <c r="G23" i="4"/>
  <c r="G25" i="4"/>
  <c r="G24" i="4"/>
  <c r="G27" i="4"/>
  <c r="G26" i="4"/>
  <c r="G29" i="10"/>
  <c r="G28" i="10"/>
  <c r="G22" i="8"/>
  <c r="G21" i="8"/>
  <c r="G38" i="1"/>
  <c r="G54" i="1"/>
  <c r="G46" i="1"/>
  <c r="G52" i="1"/>
  <c r="G51" i="1"/>
  <c r="G43" i="1"/>
  <c r="G40" i="1"/>
  <c r="G45" i="1"/>
  <c r="G53" i="1"/>
  <c r="G41" i="1"/>
  <c r="G42" i="1"/>
  <c r="G44" i="1"/>
  <c r="G48" i="1"/>
  <c r="G47" i="1"/>
  <c r="G49" i="1"/>
  <c r="G50" i="1"/>
  <c r="G39" i="1"/>
  <c r="G28" i="1"/>
  <c r="G12" i="1"/>
  <c r="G24" i="1"/>
  <c r="G26" i="1"/>
  <c r="G23" i="1"/>
  <c r="G27" i="1"/>
  <c r="G25" i="1"/>
  <c r="G16" i="1"/>
  <c r="G7" i="1"/>
  <c r="G8" i="1"/>
  <c r="G15" i="1"/>
  <c r="G10" i="1"/>
  <c r="G11" i="1"/>
  <c r="G18" i="1"/>
  <c r="G17" i="1"/>
  <c r="G21" i="1"/>
  <c r="G22" i="1"/>
  <c r="G14" i="1"/>
  <c r="G20" i="1"/>
  <c r="G19" i="1"/>
  <c r="G9" i="1"/>
  <c r="G13" i="4"/>
  <c r="G12" i="4"/>
  <c r="G11" i="4"/>
  <c r="G8" i="4"/>
  <c r="G10" i="4"/>
  <c r="G14" i="4"/>
  <c r="G7" i="4"/>
  <c r="G9" i="4"/>
</calcChain>
</file>

<file path=xl/sharedStrings.xml><?xml version="1.0" encoding="utf-8"?>
<sst xmlns="http://schemas.openxmlformats.org/spreadsheetml/2006/main" count="565" uniqueCount="194">
  <si>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</si>
  <si>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</si>
  <si>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</si>
  <si>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</si>
  <si>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</si>
  <si>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</si>
  <si>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</si>
  <si>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</si>
  <si>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</si>
  <si>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</si>
  <si>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Дистанция - 2 км</t>
  </si>
  <si>
    <t xml:space="preserve">             Дистанция - 1 км               </t>
  </si>
  <si>
    <t>Петрокаменская</t>
  </si>
  <si>
    <t>Башкарская</t>
  </si>
  <si>
    <t>Николо-Павловская</t>
  </si>
  <si>
    <t>Паньшинская</t>
  </si>
  <si>
    <t>Новоасбестовская</t>
  </si>
  <si>
    <t>Бродовская</t>
  </si>
  <si>
    <t>Сумма очков</t>
  </si>
  <si>
    <t>Итоговое место</t>
  </si>
  <si>
    <t>№          п/п</t>
  </si>
  <si>
    <t>Территориальная                           администрация</t>
  </si>
  <si>
    <t>Сумма результатов юношей</t>
  </si>
  <si>
    <t>Сумма результатов взрослых</t>
  </si>
  <si>
    <t>Общая сумма очков</t>
  </si>
  <si>
    <t>Очки</t>
  </si>
  <si>
    <t>Южаковская</t>
  </si>
  <si>
    <t>Протокол</t>
  </si>
  <si>
    <t xml:space="preserve">                Дистанция - 1 км                </t>
  </si>
  <si>
    <t>Дистанция - 1 км</t>
  </si>
  <si>
    <t>1 этап первенства ГГО по лыжным гонкам</t>
  </si>
  <si>
    <t>2 этап первенства ГГО по лыжным гонкам</t>
  </si>
  <si>
    <t>3 этап первенства ГГО по лыжным гонкам</t>
  </si>
  <si>
    <t>4 этап первенства ГГО по лыжным гонкам</t>
  </si>
  <si>
    <t>Зайкова Анна</t>
  </si>
  <si>
    <t>Ваганов Никита</t>
  </si>
  <si>
    <t>Малькова Екатерина</t>
  </si>
  <si>
    <t>Челнокова Евгения</t>
  </si>
  <si>
    <t>Мекко Тимур</t>
  </si>
  <si>
    <t>Чирков Никита</t>
  </si>
  <si>
    <t>Малькова Полина</t>
  </si>
  <si>
    <t>Суханов Кирилл</t>
  </si>
  <si>
    <t>Долотин Николай</t>
  </si>
  <si>
    <t>Маркова Наталия</t>
  </si>
  <si>
    <t>Паньшин Алексей</t>
  </si>
  <si>
    <t>Волошин Тимофей</t>
  </si>
  <si>
    <t>Паньшин Артем</t>
  </si>
  <si>
    <t>Кузнецова Людмила</t>
  </si>
  <si>
    <t>Паньшина Марина</t>
  </si>
  <si>
    <t xml:space="preserve">Гурбанов Рафаил </t>
  </si>
  <si>
    <t>Шульгин Георгий</t>
  </si>
  <si>
    <t>Латкина Наталья</t>
  </si>
  <si>
    <t>Кондратьева Елена</t>
  </si>
  <si>
    <t>Суворкова Марина</t>
  </si>
  <si>
    <t>Блинов Игорь</t>
  </si>
  <si>
    <t xml:space="preserve">Татауров Иван </t>
  </si>
  <si>
    <t xml:space="preserve">Маркина Анна </t>
  </si>
  <si>
    <t>Спорыхина Вилена</t>
  </si>
  <si>
    <t xml:space="preserve">Авдюкова Дарья </t>
  </si>
  <si>
    <t xml:space="preserve">Зверев Виталий </t>
  </si>
  <si>
    <t xml:space="preserve">Новожилов Андрей </t>
  </si>
  <si>
    <t xml:space="preserve">Татауров Геннадий </t>
  </si>
  <si>
    <t xml:space="preserve">Волчок Александр </t>
  </si>
  <si>
    <t xml:space="preserve">Мальчики 2007 г.р. и младше </t>
  </si>
  <si>
    <t xml:space="preserve">Девочки 2007 г.р. И младше </t>
  </si>
  <si>
    <t>Девочки 2005-2006 г.р.</t>
  </si>
  <si>
    <t>Юноши 2003-2004  г.р.</t>
  </si>
  <si>
    <t>Девушки 2003-2004 г.р.</t>
  </si>
  <si>
    <t>Юноши/Мужчины 2002-1999 г.р.</t>
  </si>
  <si>
    <t>Девушки/Женщины 2002-1999 г.р.</t>
  </si>
  <si>
    <t>Мужчины 1998-1989 г.р.</t>
  </si>
  <si>
    <t>Женщины 1998-1989 г.р.</t>
  </si>
  <si>
    <t>Мужчины 1988-1979 г.р.</t>
  </si>
  <si>
    <t>Женщины 1988-1979 г.р.</t>
  </si>
  <si>
    <t>Мужчины 1978-1969 г.р.</t>
  </si>
  <si>
    <t>Женщины 1978-1969 г.р.</t>
  </si>
  <si>
    <t>Мужчины 1968-1959 г.р</t>
  </si>
  <si>
    <t xml:space="preserve">Женщины 1968-1959 г.р. </t>
  </si>
  <si>
    <t>Мужчины 1958г.р. и старше</t>
  </si>
  <si>
    <t>Бызов Денис</t>
  </si>
  <si>
    <t xml:space="preserve">Маркин Дмитрий </t>
  </si>
  <si>
    <t>Нуртинова Валерия</t>
  </si>
  <si>
    <t>Шаламова Ульяна</t>
  </si>
  <si>
    <t xml:space="preserve">Копылов Егор </t>
  </si>
  <si>
    <t xml:space="preserve">Дистанция - 2 км               </t>
  </si>
  <si>
    <t>Дистанция - 3 км</t>
  </si>
  <si>
    <t xml:space="preserve">Покровская </t>
  </si>
  <si>
    <t xml:space="preserve">Белоусов Михаил </t>
  </si>
  <si>
    <t>Поликарпова Ирина</t>
  </si>
  <si>
    <t xml:space="preserve">Гурбанова Лейла </t>
  </si>
  <si>
    <t xml:space="preserve">Шаламов Геннадий </t>
  </si>
  <si>
    <t xml:space="preserve">Казанцев Александр </t>
  </si>
  <si>
    <t>Сахауве Дмитрий</t>
  </si>
  <si>
    <t>Волошина Полина</t>
  </si>
  <si>
    <t xml:space="preserve">Бызова Галина </t>
  </si>
  <si>
    <t xml:space="preserve">Вахрушева Виктория </t>
  </si>
  <si>
    <t>Арутюнян Артем</t>
  </si>
  <si>
    <t xml:space="preserve">Арутюнян Арсен </t>
  </si>
  <si>
    <t xml:space="preserve">Арутюнян Степан </t>
  </si>
  <si>
    <t>Деменев Роман</t>
  </si>
  <si>
    <t>Кузьмина Жанна</t>
  </si>
  <si>
    <t>Шурыгина Олеся</t>
  </si>
  <si>
    <t xml:space="preserve">Будников Данил </t>
  </si>
  <si>
    <t xml:space="preserve">Сологаев Ростислав </t>
  </si>
  <si>
    <t xml:space="preserve">Касимова Ольга </t>
  </si>
  <si>
    <t>Касимов Анатолий</t>
  </si>
  <si>
    <t xml:space="preserve">Кобелев Борис </t>
  </si>
  <si>
    <t xml:space="preserve">Сибирцев Николай </t>
  </si>
  <si>
    <t xml:space="preserve">Ваганов Егор </t>
  </si>
  <si>
    <t xml:space="preserve">Жилин Владислав </t>
  </si>
  <si>
    <t xml:space="preserve">Бродовская </t>
  </si>
  <si>
    <t xml:space="preserve">Ширинкин Арсений </t>
  </si>
  <si>
    <t>Путилова Анастасия</t>
  </si>
  <si>
    <t>Брюханова Алина</t>
  </si>
  <si>
    <t>Бродово</t>
  </si>
  <si>
    <t>Зяблов Алексей</t>
  </si>
  <si>
    <t xml:space="preserve">Береговых Виктор </t>
  </si>
  <si>
    <t>Юноши 2005 - 2006  г.р.</t>
  </si>
  <si>
    <t xml:space="preserve">Дистанця - 2 км               </t>
  </si>
  <si>
    <t xml:space="preserve">             Дистанция - 2 км               </t>
  </si>
  <si>
    <t>Башкарка</t>
  </si>
  <si>
    <t>Южаков Кирилл</t>
  </si>
  <si>
    <t>Южаково</t>
  </si>
  <si>
    <t>Пушкарев Дмитрий</t>
  </si>
  <si>
    <t>Видякина Евгения</t>
  </si>
  <si>
    <t>Береговых Тамара</t>
  </si>
  <si>
    <t>Климцева Валентина</t>
  </si>
  <si>
    <t>Подвинцев Матвей</t>
  </si>
  <si>
    <t>Оленев Никита</t>
  </si>
  <si>
    <t xml:space="preserve">Чусов Роман </t>
  </si>
  <si>
    <t>Корнышев Дмитрий</t>
  </si>
  <si>
    <t>Поляков Александр</t>
  </si>
  <si>
    <t>Слюнко Виктория</t>
  </si>
  <si>
    <t>Васильва Виктория</t>
  </si>
  <si>
    <t>Киселёва Алина</t>
  </si>
  <si>
    <t>Савицких Лев</t>
  </si>
  <si>
    <t>Лысов Артем</t>
  </si>
  <si>
    <t>Щербаков Роман</t>
  </si>
  <si>
    <t>Кодакин Василий</t>
  </si>
  <si>
    <t>Быльцев Кирилл</t>
  </si>
  <si>
    <t>Двоеглазова Наталья</t>
  </si>
  <si>
    <t>Дата: 13.01.2019 г.                                                                                       Место проведения: с. Новопаньшино</t>
  </si>
  <si>
    <t>первенства ГГО по лыжным гонкам (II этап)</t>
  </si>
  <si>
    <t xml:space="preserve"> Николо-Павловское</t>
  </si>
  <si>
    <t>Чикарева Светлана</t>
  </si>
  <si>
    <t>Дистанция - 5 км</t>
  </si>
  <si>
    <t>Ходырев Дмитрий</t>
  </si>
  <si>
    <t>Женщины 1958г.р. и старше</t>
  </si>
  <si>
    <t xml:space="preserve">Четверных Варвара </t>
  </si>
  <si>
    <t>Слюнко Екатерина</t>
  </si>
  <si>
    <t xml:space="preserve">Полякова Лидия </t>
  </si>
  <si>
    <t>Вассина Аполинария</t>
  </si>
  <si>
    <t>Салтанова Надежда</t>
  </si>
  <si>
    <t>Бызов Дмитрий</t>
  </si>
  <si>
    <t>Марков Евгений</t>
  </si>
  <si>
    <t>Ларионов Андрей</t>
  </si>
  <si>
    <t xml:space="preserve">Абушев Альберт </t>
  </si>
  <si>
    <t>Аникин Виктор</t>
  </si>
  <si>
    <t>Кузнецов Дмитрий</t>
  </si>
  <si>
    <t xml:space="preserve">Паньшин Денис </t>
  </si>
  <si>
    <t>Рябиков Артем</t>
  </si>
  <si>
    <t>Бызова Ольга</t>
  </si>
  <si>
    <t>Бызова Татьяна</t>
  </si>
  <si>
    <t>Паньшина Елена</t>
  </si>
  <si>
    <t>Паньшина Анна</t>
  </si>
  <si>
    <t>Паньшин Данил</t>
  </si>
  <si>
    <t>Южакова Снежана</t>
  </si>
  <si>
    <t>Лилин Александр</t>
  </si>
  <si>
    <t>Южаков Александр</t>
  </si>
  <si>
    <t>Казанцев Александр</t>
  </si>
  <si>
    <t>Шибаев Сергей</t>
  </si>
  <si>
    <t>Порываева Дарья</t>
  </si>
  <si>
    <t>Скороходова Ангелина</t>
  </si>
  <si>
    <t>Брехов Данил</t>
  </si>
  <si>
    <t>Видякина Алена</t>
  </si>
  <si>
    <t>Путилов Матвей</t>
  </si>
  <si>
    <t xml:space="preserve">Кузенков Павел </t>
  </si>
  <si>
    <t>Новожилова Елена</t>
  </si>
  <si>
    <t>Долматова Светлана</t>
  </si>
  <si>
    <t>Табарова Надежда</t>
  </si>
  <si>
    <t>Сергеева Варвара</t>
  </si>
  <si>
    <t>Агафонова Анастасия</t>
  </si>
  <si>
    <t>Крылова Ольга</t>
  </si>
  <si>
    <t>Качур Наталья</t>
  </si>
  <si>
    <t>Пономарев Сергей</t>
  </si>
  <si>
    <t>Полева Анастасия</t>
  </si>
  <si>
    <t>Бавжис Константин</t>
  </si>
  <si>
    <t>Котельников Андрей</t>
  </si>
  <si>
    <t>Пономарев Станислав</t>
  </si>
  <si>
    <t>Долматова Виктория</t>
  </si>
  <si>
    <t>Пономарев Николай</t>
  </si>
  <si>
    <t>Вилкова Полина</t>
  </si>
  <si>
    <t>Николаев Дмитрий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</si>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</sst>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H72"/>
  <sheetViews>
    <sheetView tabSelected="1" zoomScale="110" zoomScaleNormal="110" workbookViewId="0">
      <selection activeCell="L38" sqref="L38"/>
    </sheetView>
  </sheetViews>
  <sheetFormatPr defaultColWidth="9.140625" defaultRowHeight="18.75" x14ac:dyDescent="0.3"/>
  <cols>
    <col min="1" max="1" width="5.5703125" style="1" customWidth="1"/>
    <col min="2" max="2" width="30.28515625" style="1" customWidth="1"/>
    <col min="3" max="3" width="30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63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28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4" t="s">
        <v>59</v>
      </c>
      <c r="C7" s="25" t="s">
        <v>15</v>
      </c>
      <c r="D7" s="3">
        <v>2</v>
      </c>
      <c r="E7" s="5">
        <v>6.9444444444444447E-4</v>
      </c>
      <c r="F7" s="26">
        <v>3.3217592592592591E-3</v>
      </c>
      <c r="G7" s="5">
        <f t="shared" ref="G7:G28" si="0">F7-E7</f>
        <v>2.6273148148148145E-3</v>
      </c>
      <c r="H7" s="38" t="s">
        <v>193</v>
      </c>
    </row>
    <row r="8" spans="1:8" x14ac:dyDescent="0.3">
      <c r="A8" s="3">
        <v>2</v>
      </c>
      <c r="B8" s="25" t="s">
        <v>111</v>
      </c>
      <c r="C8" s="25" t="s">
        <v>110</v>
      </c>
      <c r="D8" s="3">
        <v>3</v>
      </c>
      <c r="E8" s="5">
        <v>1.0416666666666667E-3</v>
      </c>
      <c r="F8" s="5">
        <v>3.6689814814814814E-3</v>
      </c>
      <c r="G8" s="5">
        <f t="shared" si="0"/>
        <v>2.627314814814815E-3</v>
      </c>
      <c r="H8" s="34">
        <v>1</v>
      </c>
    </row>
    <row r="9" spans="1:8" x14ac:dyDescent="0.3">
      <c r="A9" s="3">
        <v>3</v>
      </c>
      <c r="B9" s="6" t="s">
        <v>39</v>
      </c>
      <c r="C9" s="25" t="s">
        <v>12</v>
      </c>
      <c r="D9" s="3">
        <v>1</v>
      </c>
      <c r="E9" s="5">
        <v>3.4722222222222224E-4</v>
      </c>
      <c r="F9" s="5">
        <v>3.0324074074074073E-3</v>
      </c>
      <c r="G9" s="5">
        <f t="shared" si="0"/>
        <v>2.685185185185185E-3</v>
      </c>
      <c r="H9" s="34">
        <v>3</v>
      </c>
    </row>
    <row r="10" spans="1:8" x14ac:dyDescent="0.3">
      <c r="A10" s="3">
        <v>4</v>
      </c>
      <c r="B10" s="4" t="s">
        <v>38</v>
      </c>
      <c r="C10" s="25" t="s">
        <v>12</v>
      </c>
      <c r="D10" s="3">
        <v>5</v>
      </c>
      <c r="E10" s="5">
        <v>1.736111111111111E-3</v>
      </c>
      <c r="F10" s="5">
        <v>4.4560185185185189E-3</v>
      </c>
      <c r="G10" s="5">
        <f t="shared" si="0"/>
        <v>2.7199074074074079E-3</v>
      </c>
      <c r="H10" s="34">
        <v>4</v>
      </c>
    </row>
    <row r="11" spans="1:8" x14ac:dyDescent="0.3">
      <c r="A11" s="3">
        <v>5</v>
      </c>
      <c r="B11" s="6" t="s">
        <v>79</v>
      </c>
      <c r="C11" s="27" t="s">
        <v>12</v>
      </c>
      <c r="D11" s="3">
        <v>6</v>
      </c>
      <c r="E11" s="5">
        <v>2.0833333333333333E-3</v>
      </c>
      <c r="F11" s="5">
        <v>4.8611111111111112E-3</v>
      </c>
      <c r="G11" s="5">
        <f t="shared" si="0"/>
        <v>2.7777777777777779E-3</v>
      </c>
      <c r="H11" s="34">
        <v>5</v>
      </c>
    </row>
    <row r="12" spans="1:8" x14ac:dyDescent="0.3">
      <c r="A12" s="3">
        <v>6</v>
      </c>
      <c r="B12" s="6" t="s">
        <v>157</v>
      </c>
      <c r="C12" s="27" t="s">
        <v>15</v>
      </c>
      <c r="D12" s="3">
        <v>18</v>
      </c>
      <c r="E12" s="5">
        <v>5.5555555555555558E-3</v>
      </c>
      <c r="F12" s="32">
        <v>8.3564814814814804E-3</v>
      </c>
      <c r="G12" s="5">
        <f t="shared" si="0"/>
        <v>2.8009259259259246E-3</v>
      </c>
      <c r="H12" s="34">
        <v>6</v>
      </c>
    </row>
    <row r="13" spans="1:8" x14ac:dyDescent="0.3">
      <c r="A13" s="3">
        <v>7</v>
      </c>
      <c r="B13" s="6" t="s">
        <v>99</v>
      </c>
      <c r="C13" s="27" t="s">
        <v>14</v>
      </c>
      <c r="D13" s="3">
        <v>16</v>
      </c>
      <c r="E13" s="5">
        <v>5.208333333333333E-3</v>
      </c>
      <c r="F13" s="32">
        <v>8.0555555555555554E-3</v>
      </c>
      <c r="G13" s="5">
        <f t="shared" si="0"/>
        <v>2.8472222222222223E-3</v>
      </c>
      <c r="H13" s="34">
        <v>7</v>
      </c>
    </row>
    <row r="14" spans="1:8" x14ac:dyDescent="0.3">
      <c r="A14" s="3">
        <v>8</v>
      </c>
      <c r="B14" s="6" t="s">
        <v>159</v>
      </c>
      <c r="C14" s="27" t="s">
        <v>15</v>
      </c>
      <c r="D14" s="3">
        <v>12</v>
      </c>
      <c r="E14" s="8">
        <v>3.8194444444444443E-3</v>
      </c>
      <c r="F14" s="32">
        <v>6.6666666666666671E-3</v>
      </c>
      <c r="G14" s="5">
        <f t="shared" si="0"/>
        <v>2.8472222222222228E-3</v>
      </c>
      <c r="H14" s="34">
        <v>7</v>
      </c>
    </row>
    <row r="15" spans="1:8" x14ac:dyDescent="0.3">
      <c r="A15" s="3">
        <v>9</v>
      </c>
      <c r="B15" s="6" t="s">
        <v>87</v>
      </c>
      <c r="C15" s="27" t="s">
        <v>15</v>
      </c>
      <c r="D15" s="3">
        <v>4</v>
      </c>
      <c r="E15" s="5">
        <v>1.3888888888888889E-3</v>
      </c>
      <c r="F15" s="5">
        <v>4.5254629629629629E-3</v>
      </c>
      <c r="G15" s="5">
        <f t="shared" si="0"/>
        <v>3.1365740740740737E-3</v>
      </c>
      <c r="H15" s="34">
        <v>9</v>
      </c>
    </row>
    <row r="16" spans="1:8" x14ac:dyDescent="0.3">
      <c r="A16" s="3">
        <v>10</v>
      </c>
      <c r="B16" s="6" t="s">
        <v>169</v>
      </c>
      <c r="C16" s="27" t="s">
        <v>14</v>
      </c>
      <c r="D16" s="3">
        <v>25</v>
      </c>
      <c r="E16" s="5">
        <v>7.9861111111111122E-3</v>
      </c>
      <c r="F16" s="5">
        <v>1.1180555555555556E-2</v>
      </c>
      <c r="G16" s="5">
        <f t="shared" si="0"/>
        <v>3.1944444444444442E-3</v>
      </c>
      <c r="H16" s="34">
        <v>10</v>
      </c>
    </row>
    <row r="17" spans="1:8" x14ac:dyDescent="0.3">
      <c r="A17" s="3">
        <v>11</v>
      </c>
      <c r="B17" s="6" t="s">
        <v>121</v>
      </c>
      <c r="C17" s="6" t="s">
        <v>122</v>
      </c>
      <c r="D17" s="3">
        <v>8</v>
      </c>
      <c r="E17" s="8">
        <v>2.7777777777777779E-3</v>
      </c>
      <c r="F17" s="32">
        <v>5.9722222222222225E-3</v>
      </c>
      <c r="G17" s="5">
        <f t="shared" si="0"/>
        <v>3.1944444444444446E-3</v>
      </c>
      <c r="H17" s="34">
        <v>10</v>
      </c>
    </row>
    <row r="18" spans="1:8" x14ac:dyDescent="0.3">
      <c r="A18" s="3">
        <v>12</v>
      </c>
      <c r="B18" s="4" t="s">
        <v>108</v>
      </c>
      <c r="C18" s="25" t="s">
        <v>12</v>
      </c>
      <c r="D18" s="3">
        <v>7</v>
      </c>
      <c r="E18" s="5">
        <v>2.4305555555555556E-3</v>
      </c>
      <c r="F18" s="37">
        <v>5.6481481481481478E-3</v>
      </c>
      <c r="G18" s="5">
        <f t="shared" si="0"/>
        <v>3.2175925925925922E-3</v>
      </c>
      <c r="H18" s="34">
        <v>11</v>
      </c>
    </row>
    <row r="19" spans="1:8" x14ac:dyDescent="0.3">
      <c r="A19" s="3">
        <v>13</v>
      </c>
      <c r="B19" s="6" t="s">
        <v>96</v>
      </c>
      <c r="C19" s="27" t="s">
        <v>14</v>
      </c>
      <c r="D19" s="3">
        <v>15</v>
      </c>
      <c r="E19" s="5">
        <v>4.8611111111111112E-3</v>
      </c>
      <c r="F19" s="5">
        <v>8.1018518518518514E-3</v>
      </c>
      <c r="G19" s="5">
        <f t="shared" si="0"/>
        <v>3.2407407407407402E-3</v>
      </c>
      <c r="H19" s="34">
        <v>12</v>
      </c>
    </row>
    <row r="20" spans="1:8" x14ac:dyDescent="0.3">
      <c r="A20" s="3">
        <v>14</v>
      </c>
      <c r="B20" s="6" t="s">
        <v>160</v>
      </c>
      <c r="C20" s="27" t="s">
        <v>15</v>
      </c>
      <c r="D20" s="3">
        <v>13</v>
      </c>
      <c r="E20" s="8">
        <v>4.1666666666666666E-3</v>
      </c>
      <c r="F20" s="32">
        <v>7.4537037037037028E-3</v>
      </c>
      <c r="G20" s="5">
        <f t="shared" si="0"/>
        <v>3.2870370370370362E-3</v>
      </c>
      <c r="H20" s="34">
        <v>13</v>
      </c>
    </row>
    <row r="21" spans="1:8" x14ac:dyDescent="0.3">
      <c r="A21" s="3">
        <v>15</v>
      </c>
      <c r="B21" s="6" t="s">
        <v>80</v>
      </c>
      <c r="C21" s="27" t="s">
        <v>12</v>
      </c>
      <c r="D21" s="3">
        <v>9</v>
      </c>
      <c r="E21" s="8">
        <v>3.1249999999999997E-3</v>
      </c>
      <c r="F21" s="32">
        <v>6.4351851851851861E-3</v>
      </c>
      <c r="G21" s="5">
        <f t="shared" si="0"/>
        <v>3.3101851851851864E-3</v>
      </c>
      <c r="H21" s="34">
        <v>14</v>
      </c>
    </row>
    <row r="22" spans="1:8" x14ac:dyDescent="0.3">
      <c r="A22" s="3">
        <v>16</v>
      </c>
      <c r="B22" s="6" t="s">
        <v>158</v>
      </c>
      <c r="C22" s="27" t="s">
        <v>15</v>
      </c>
      <c r="D22" s="3">
        <v>10</v>
      </c>
      <c r="E22" s="8">
        <v>3.472222222222222E-3</v>
      </c>
      <c r="F22" s="32">
        <v>7.037037037037037E-3</v>
      </c>
      <c r="G22" s="5">
        <f t="shared" si="0"/>
        <v>3.5648148148148149E-3</v>
      </c>
      <c r="H22" s="34">
        <v>15</v>
      </c>
    </row>
    <row r="23" spans="1:8" x14ac:dyDescent="0.3">
      <c r="A23" s="3">
        <v>17</v>
      </c>
      <c r="B23" s="6" t="s">
        <v>98</v>
      </c>
      <c r="C23" s="27" t="s">
        <v>14</v>
      </c>
      <c r="D23" s="3">
        <v>22</v>
      </c>
      <c r="E23" s="5">
        <v>6.9444444444444441E-3</v>
      </c>
      <c r="F23" s="5">
        <v>1.0949074074074075E-2</v>
      </c>
      <c r="G23" s="5">
        <f t="shared" si="0"/>
        <v>4.0046296296296306E-3</v>
      </c>
      <c r="H23" s="34">
        <v>16</v>
      </c>
    </row>
    <row r="24" spans="1:8" x14ac:dyDescent="0.3">
      <c r="A24" s="3">
        <v>18</v>
      </c>
      <c r="B24" s="4" t="s">
        <v>128</v>
      </c>
      <c r="C24" s="4" t="s">
        <v>16</v>
      </c>
      <c r="D24" s="3">
        <v>20</v>
      </c>
      <c r="E24" s="5">
        <v>6.2499999999999995E-3</v>
      </c>
      <c r="F24" s="5">
        <v>1.0439814814814813E-2</v>
      </c>
      <c r="G24" s="5">
        <f t="shared" si="0"/>
        <v>4.1898148148148137E-3</v>
      </c>
      <c r="H24" s="34">
        <v>17</v>
      </c>
    </row>
    <row r="25" spans="1:8" x14ac:dyDescent="0.3">
      <c r="A25" s="3">
        <v>19</v>
      </c>
      <c r="B25" s="6" t="s">
        <v>97</v>
      </c>
      <c r="C25" s="27" t="s">
        <v>14</v>
      </c>
      <c r="D25" s="3">
        <v>24</v>
      </c>
      <c r="E25" s="5">
        <v>7.6388888888888886E-3</v>
      </c>
      <c r="F25" s="5">
        <v>1.2465277777777777E-2</v>
      </c>
      <c r="G25" s="5">
        <f t="shared" si="0"/>
        <v>4.8263888888888879E-3</v>
      </c>
      <c r="H25" s="34">
        <v>18</v>
      </c>
    </row>
    <row r="26" spans="1:8" x14ac:dyDescent="0.3">
      <c r="A26" s="3">
        <v>20</v>
      </c>
      <c r="B26" s="6" t="s">
        <v>127</v>
      </c>
      <c r="C26" s="6" t="s">
        <v>16</v>
      </c>
      <c r="D26" s="3">
        <v>21</v>
      </c>
      <c r="E26" s="8">
        <v>6.5972222222222222E-3</v>
      </c>
      <c r="F26" s="32">
        <v>1.1423611111111112E-2</v>
      </c>
      <c r="G26" s="5">
        <f t="shared" si="0"/>
        <v>4.8263888888888896E-3</v>
      </c>
      <c r="H26" s="34">
        <v>18</v>
      </c>
    </row>
    <row r="27" spans="1:8" x14ac:dyDescent="0.3">
      <c r="A27" s="3">
        <v>21</v>
      </c>
      <c r="B27" s="4" t="s">
        <v>135</v>
      </c>
      <c r="C27" s="25" t="s">
        <v>14</v>
      </c>
      <c r="D27" s="3">
        <v>23</v>
      </c>
      <c r="E27" s="5">
        <v>7.2916666666666659E-3</v>
      </c>
      <c r="F27" s="5">
        <v>1.2881944444444446E-2</v>
      </c>
      <c r="G27" s="5">
        <f t="shared" si="0"/>
        <v>5.5902777777777799E-3</v>
      </c>
      <c r="H27" s="34">
        <v>20</v>
      </c>
    </row>
    <row r="28" spans="1:8" x14ac:dyDescent="0.3">
      <c r="A28" s="3">
        <v>22</v>
      </c>
      <c r="B28" s="6" t="s">
        <v>139</v>
      </c>
      <c r="C28" s="27" t="s">
        <v>14</v>
      </c>
      <c r="D28" s="3">
        <v>26</v>
      </c>
      <c r="E28" s="5">
        <v>8.3333333333333332E-3</v>
      </c>
      <c r="F28" s="32">
        <v>1.4293981481481482E-2</v>
      </c>
      <c r="G28" s="5">
        <f t="shared" si="0"/>
        <v>5.9606481481481489E-3</v>
      </c>
      <c r="H28" s="34">
        <v>21</v>
      </c>
    </row>
    <row r="30" spans="1:8" x14ac:dyDescent="0.3">
      <c r="A30" s="42" t="s">
        <v>7</v>
      </c>
      <c r="B30" s="42"/>
      <c r="C30" s="42"/>
      <c r="D30" s="42"/>
      <c r="E30" s="42"/>
      <c r="F30" s="42"/>
      <c r="G30" s="42"/>
      <c r="H30" s="42"/>
    </row>
    <row r="31" spans="1:8" x14ac:dyDescent="0.3">
      <c r="A31" s="41" t="s">
        <v>8</v>
      </c>
      <c r="B31" s="41"/>
      <c r="C31" s="41"/>
      <c r="D31" s="41"/>
      <c r="E31" s="41"/>
      <c r="F31" s="41"/>
      <c r="G31" s="41"/>
      <c r="H31" s="41"/>
    </row>
    <row r="32" spans="1:8" x14ac:dyDescent="0.3">
      <c r="A32" s="40" t="s">
        <v>27</v>
      </c>
      <c r="B32" s="40"/>
      <c r="C32" s="40"/>
      <c r="D32" s="40"/>
      <c r="E32" s="40"/>
      <c r="F32" s="40"/>
      <c r="G32" s="40"/>
      <c r="H32" s="40"/>
    </row>
    <row r="33" spans="1:8" x14ac:dyDescent="0.3">
      <c r="A33" s="40" t="s">
        <v>142</v>
      </c>
      <c r="B33" s="40"/>
      <c r="C33" s="40"/>
      <c r="D33" s="40"/>
      <c r="E33" s="40"/>
      <c r="F33" s="40"/>
      <c r="G33" s="40"/>
      <c r="H33" s="40"/>
    </row>
    <row r="34" spans="1:8" x14ac:dyDescent="0.3">
      <c r="A34" s="41" t="s">
        <v>141</v>
      </c>
      <c r="B34" s="41"/>
      <c r="C34" s="41"/>
      <c r="D34" s="41"/>
      <c r="E34" s="41"/>
      <c r="F34" s="41"/>
      <c r="G34" s="41"/>
      <c r="H34" s="41"/>
    </row>
    <row r="35" spans="1:8" x14ac:dyDescent="0.3">
      <c r="A35" s="45" t="s">
        <v>64</v>
      </c>
      <c r="B35" s="43"/>
      <c r="C35" s="43"/>
      <c r="D35" s="43"/>
      <c r="E35" s="43"/>
      <c r="F35" s="43"/>
      <c r="G35" s="43"/>
      <c r="H35" s="43"/>
    </row>
    <row r="36" spans="1:8" x14ac:dyDescent="0.3">
      <c r="A36" s="44" t="s">
        <v>29</v>
      </c>
      <c r="B36" s="44"/>
      <c r="C36" s="44"/>
      <c r="D36" s="44"/>
      <c r="E36" s="44"/>
      <c r="F36" s="44"/>
      <c r="G36" s="44"/>
      <c r="H36" s="44"/>
    </row>
    <row r="37" spans="1:8" ht="37.5" x14ac:dyDescent="0.3">
      <c r="A37" s="2" t="s">
        <v>0</v>
      </c>
      <c r="B37" s="2" t="s">
        <v>9</v>
      </c>
      <c r="C37" s="3" t="s">
        <v>1</v>
      </c>
      <c r="D37" s="2" t="s">
        <v>6</v>
      </c>
      <c r="E37" s="2" t="s">
        <v>2</v>
      </c>
      <c r="F37" s="2" t="s">
        <v>3</v>
      </c>
      <c r="G37" s="2" t="s">
        <v>4</v>
      </c>
      <c r="H37" s="2" t="s">
        <v>5</v>
      </c>
    </row>
    <row r="38" spans="1:8" x14ac:dyDescent="0.3">
      <c r="A38" s="3">
        <v>1</v>
      </c>
      <c r="B38" s="6" t="s">
        <v>132</v>
      </c>
      <c r="C38" s="6" t="s">
        <v>14</v>
      </c>
      <c r="D38" s="7">
        <v>28</v>
      </c>
      <c r="E38" s="5">
        <v>9.3749999999999997E-3</v>
      </c>
      <c r="F38" s="5">
        <v>1.2002314814814815E-2</v>
      </c>
      <c r="G38" s="5">
        <f t="shared" ref="G38:G54" si="1">F38-E38</f>
        <v>2.627314814814815E-3</v>
      </c>
      <c r="H38" s="3">
        <v>1</v>
      </c>
    </row>
    <row r="39" spans="1:8" x14ac:dyDescent="0.3">
      <c r="A39" s="3">
        <v>2</v>
      </c>
      <c r="B39" s="4" t="s">
        <v>36</v>
      </c>
      <c r="C39" s="25" t="s">
        <v>12</v>
      </c>
      <c r="D39" s="3">
        <v>27</v>
      </c>
      <c r="E39" s="5">
        <v>8.6805555555555559E-3</v>
      </c>
      <c r="F39" s="5">
        <v>1.1793981481481482E-2</v>
      </c>
      <c r="G39" s="5">
        <f t="shared" si="1"/>
        <v>3.1134259259259257E-3</v>
      </c>
      <c r="H39" s="3">
        <v>2</v>
      </c>
    </row>
    <row r="40" spans="1:8" x14ac:dyDescent="0.3">
      <c r="A40" s="3">
        <v>3</v>
      </c>
      <c r="B40" s="6" t="s">
        <v>179</v>
      </c>
      <c r="C40" s="6" t="s">
        <v>13</v>
      </c>
      <c r="D40" s="7">
        <v>36</v>
      </c>
      <c r="E40" s="5">
        <v>1.1458333333333334E-2</v>
      </c>
      <c r="F40" s="5">
        <v>1.4641203703703703E-2</v>
      </c>
      <c r="G40" s="5">
        <f t="shared" si="1"/>
        <v>3.1828703703703689E-3</v>
      </c>
      <c r="H40" s="3">
        <v>3</v>
      </c>
    </row>
    <row r="41" spans="1:8" x14ac:dyDescent="0.3">
      <c r="A41" s="3">
        <v>4</v>
      </c>
      <c r="B41" s="6" t="s">
        <v>113</v>
      </c>
      <c r="C41" s="6" t="s">
        <v>110</v>
      </c>
      <c r="D41" s="7">
        <v>39</v>
      </c>
      <c r="E41" s="5">
        <v>1.2499999999999999E-2</v>
      </c>
      <c r="F41" s="5">
        <v>1.5810185185185184E-2</v>
      </c>
      <c r="G41" s="5">
        <f t="shared" si="1"/>
        <v>3.3101851851851851E-3</v>
      </c>
      <c r="H41" s="3">
        <v>4</v>
      </c>
    </row>
    <row r="42" spans="1:8" x14ac:dyDescent="0.3">
      <c r="A42" s="3">
        <v>5</v>
      </c>
      <c r="B42" s="6" t="s">
        <v>88</v>
      </c>
      <c r="C42" s="27" t="s">
        <v>15</v>
      </c>
      <c r="D42" s="3">
        <v>40</v>
      </c>
      <c r="E42" s="5">
        <v>1.2847222222222223E-2</v>
      </c>
      <c r="F42" s="5">
        <v>1.6238425925925924E-2</v>
      </c>
      <c r="G42" s="5">
        <f t="shared" si="1"/>
        <v>3.3912037037037001E-3</v>
      </c>
      <c r="H42" s="3">
        <v>5</v>
      </c>
    </row>
    <row r="43" spans="1:8" x14ac:dyDescent="0.3">
      <c r="A43" s="3">
        <v>6</v>
      </c>
      <c r="B43" s="6" t="s">
        <v>178</v>
      </c>
      <c r="C43" s="6" t="s">
        <v>13</v>
      </c>
      <c r="D43" s="7">
        <v>35</v>
      </c>
      <c r="E43" s="5">
        <v>1.1111111111111112E-2</v>
      </c>
      <c r="F43" s="5">
        <v>1.4675925925925926E-2</v>
      </c>
      <c r="G43" s="5">
        <f t="shared" si="1"/>
        <v>3.5648148148148141E-3</v>
      </c>
      <c r="H43" s="3">
        <v>6</v>
      </c>
    </row>
    <row r="44" spans="1:8" x14ac:dyDescent="0.3">
      <c r="A44" s="3">
        <v>7</v>
      </c>
      <c r="B44" s="25" t="s">
        <v>124</v>
      </c>
      <c r="C44" s="25" t="s">
        <v>110</v>
      </c>
      <c r="D44" s="3">
        <v>41</v>
      </c>
      <c r="E44" s="5">
        <v>1.3194444444444444E-2</v>
      </c>
      <c r="F44" s="8">
        <v>1.6944444444444443E-2</v>
      </c>
      <c r="G44" s="5">
        <f t="shared" si="1"/>
        <v>3.7499999999999981E-3</v>
      </c>
      <c r="H44" s="3">
        <v>7</v>
      </c>
    </row>
    <row r="45" spans="1:8" x14ac:dyDescent="0.3">
      <c r="A45" s="3">
        <v>8</v>
      </c>
      <c r="B45" s="6" t="s">
        <v>162</v>
      </c>
      <c r="C45" s="6" t="s">
        <v>15</v>
      </c>
      <c r="D45" s="7">
        <v>37</v>
      </c>
      <c r="E45" s="5">
        <v>1.1805555555555555E-2</v>
      </c>
      <c r="F45" s="5">
        <v>1.577546296296296E-2</v>
      </c>
      <c r="G45" s="5">
        <f t="shared" si="1"/>
        <v>3.9699074074074046E-3</v>
      </c>
      <c r="H45" s="3">
        <v>8</v>
      </c>
    </row>
    <row r="46" spans="1:8" x14ac:dyDescent="0.3">
      <c r="A46" s="3">
        <v>9</v>
      </c>
      <c r="B46" s="6" t="s">
        <v>161</v>
      </c>
      <c r="C46" s="6" t="s">
        <v>15</v>
      </c>
      <c r="D46" s="7">
        <v>30</v>
      </c>
      <c r="E46" s="5">
        <v>1.0069444444444445E-2</v>
      </c>
      <c r="F46" s="5">
        <v>1.40625E-2</v>
      </c>
      <c r="G46" s="5">
        <f t="shared" si="1"/>
        <v>3.9930555555555552E-3</v>
      </c>
      <c r="H46" s="3">
        <v>9</v>
      </c>
    </row>
    <row r="47" spans="1:8" x14ac:dyDescent="0.3">
      <c r="A47" s="3">
        <v>10</v>
      </c>
      <c r="B47" s="6" t="s">
        <v>189</v>
      </c>
      <c r="C47" s="6" t="s">
        <v>13</v>
      </c>
      <c r="D47" s="3">
        <v>43</v>
      </c>
      <c r="E47" s="5">
        <v>1.4236111111111111E-2</v>
      </c>
      <c r="F47" s="8">
        <v>1.8287037037037036E-2</v>
      </c>
      <c r="G47" s="5">
        <f t="shared" si="1"/>
        <v>4.0509259259259248E-3</v>
      </c>
      <c r="H47" s="3">
        <v>10</v>
      </c>
    </row>
    <row r="48" spans="1:8" x14ac:dyDescent="0.3">
      <c r="A48" s="3">
        <v>11</v>
      </c>
      <c r="B48" s="6" t="s">
        <v>133</v>
      </c>
      <c r="C48" s="6" t="s">
        <v>14</v>
      </c>
      <c r="D48" s="3">
        <v>42</v>
      </c>
      <c r="E48" s="5">
        <v>1.3888888888888888E-2</v>
      </c>
      <c r="F48" s="8">
        <v>1.8356481481481481E-2</v>
      </c>
      <c r="G48" s="5">
        <f t="shared" si="1"/>
        <v>4.4675925925925924E-3</v>
      </c>
      <c r="H48" s="3">
        <v>11</v>
      </c>
    </row>
    <row r="49" spans="1:8" x14ac:dyDescent="0.3">
      <c r="A49" s="3">
        <v>12</v>
      </c>
      <c r="B49" s="4" t="s">
        <v>140</v>
      </c>
      <c r="C49" s="4" t="s">
        <v>14</v>
      </c>
      <c r="D49" s="7">
        <v>44</v>
      </c>
      <c r="E49" s="5">
        <v>1.4583333333333332E-2</v>
      </c>
      <c r="F49" s="5">
        <v>1.9444444444444445E-2</v>
      </c>
      <c r="G49" s="5">
        <f t="shared" si="1"/>
        <v>4.8611111111111129E-3</v>
      </c>
      <c r="H49" s="3">
        <v>12</v>
      </c>
    </row>
    <row r="50" spans="1:8" x14ac:dyDescent="0.3">
      <c r="A50" s="3">
        <v>13</v>
      </c>
      <c r="B50" s="4" t="s">
        <v>134</v>
      </c>
      <c r="C50" s="4" t="s">
        <v>14</v>
      </c>
      <c r="D50" s="7">
        <v>45</v>
      </c>
      <c r="E50" s="5">
        <v>1.4930555555555556E-2</v>
      </c>
      <c r="F50" s="5">
        <v>1.982638888888889E-2</v>
      </c>
      <c r="G50" s="5">
        <f t="shared" si="1"/>
        <v>4.8958333333333336E-3</v>
      </c>
      <c r="H50" s="3">
        <v>13</v>
      </c>
    </row>
    <row r="51" spans="1:8" x14ac:dyDescent="0.3">
      <c r="A51" s="3">
        <v>14</v>
      </c>
      <c r="B51" s="6" t="s">
        <v>163</v>
      </c>
      <c r="C51" s="6" t="s">
        <v>15</v>
      </c>
      <c r="D51" s="7">
        <v>32</v>
      </c>
      <c r="E51" s="5">
        <v>1.0763888888888891E-2</v>
      </c>
      <c r="F51" s="5">
        <v>1.5694444444444445E-2</v>
      </c>
      <c r="G51" s="5">
        <f t="shared" si="1"/>
        <v>4.9305555555555543E-3</v>
      </c>
      <c r="H51" s="3">
        <v>14</v>
      </c>
    </row>
    <row r="52" spans="1:8" x14ac:dyDescent="0.3">
      <c r="A52" s="3">
        <v>15</v>
      </c>
      <c r="B52" s="6" t="s">
        <v>171</v>
      </c>
      <c r="C52" s="6" t="s">
        <v>110</v>
      </c>
      <c r="D52" s="7">
        <v>31</v>
      </c>
      <c r="E52" s="5">
        <v>1.0416666666666666E-2</v>
      </c>
      <c r="F52" s="5">
        <v>1.539351851851852E-2</v>
      </c>
      <c r="G52" s="5">
        <f t="shared" si="1"/>
        <v>4.9768518518518538E-3</v>
      </c>
      <c r="H52" s="3">
        <v>15</v>
      </c>
    </row>
    <row r="53" spans="1:8" x14ac:dyDescent="0.3">
      <c r="A53" s="3">
        <v>16</v>
      </c>
      <c r="B53" s="6" t="s">
        <v>172</v>
      </c>
      <c r="C53" s="6" t="s">
        <v>110</v>
      </c>
      <c r="D53" s="7">
        <v>38</v>
      </c>
      <c r="E53" s="5">
        <v>1.2152777777777778E-2</v>
      </c>
      <c r="F53" s="5">
        <v>1.7245370370370369E-2</v>
      </c>
      <c r="G53" s="5">
        <f t="shared" si="1"/>
        <v>5.0925925925925913E-3</v>
      </c>
      <c r="H53" s="3">
        <v>16</v>
      </c>
    </row>
    <row r="54" spans="1:8" x14ac:dyDescent="0.3">
      <c r="A54" s="3">
        <v>17</v>
      </c>
      <c r="B54" s="6" t="s">
        <v>180</v>
      </c>
      <c r="C54" s="6" t="s">
        <v>13</v>
      </c>
      <c r="D54" s="7">
        <v>29</v>
      </c>
      <c r="E54" s="5">
        <v>9.7222222222222224E-3</v>
      </c>
      <c r="F54" s="5">
        <v>1.5127314814814816E-2</v>
      </c>
      <c r="G54" s="5">
        <f t="shared" si="1"/>
        <v>5.4050925925925933E-3</v>
      </c>
      <c r="H54" s="3">
        <v>17</v>
      </c>
    </row>
    <row r="55" spans="1:8" x14ac:dyDescent="0.3">
      <c r="A55" s="42" t="s">
        <v>7</v>
      </c>
      <c r="B55" s="42"/>
      <c r="C55" s="42"/>
      <c r="D55" s="42"/>
      <c r="E55" s="42"/>
      <c r="F55" s="42"/>
      <c r="G55" s="42"/>
      <c r="H55" s="42"/>
    </row>
    <row r="56" spans="1:8" x14ac:dyDescent="0.3">
      <c r="A56" s="41" t="s">
        <v>8</v>
      </c>
      <c r="B56" s="41"/>
      <c r="C56" s="41"/>
      <c r="D56" s="41"/>
      <c r="E56" s="41"/>
      <c r="F56" s="41"/>
      <c r="G56" s="41"/>
      <c r="H56" s="41"/>
    </row>
    <row r="72" spans="5:5" x14ac:dyDescent="0.3">
      <c r="E72" s="1">
        <v>0</v>
      </c>
    </row>
  </sheetData>
  <sortState ref="A38:H54">
    <sortCondition ref="G38:G54"/>
  </sortState>
  <mergeCells count="14">
    <mergeCell ref="A55:H55"/>
    <mergeCell ref="A56:H56"/>
    <mergeCell ref="A4:H4"/>
    <mergeCell ref="A5:H5"/>
    <mergeCell ref="A35:H35"/>
    <mergeCell ref="A36:H36"/>
    <mergeCell ref="A31:H31"/>
    <mergeCell ref="A30:H30"/>
    <mergeCell ref="A34:H34"/>
    <mergeCell ref="A1:H1"/>
    <mergeCell ref="A2:H2"/>
    <mergeCell ref="A3:H3"/>
    <mergeCell ref="A32:H32"/>
    <mergeCell ref="A33:H33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7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X12"/>
  <sheetViews>
    <sheetView zoomScale="80" zoomScaleNormal="80" zoomScaleSheetLayoutView="70" workbookViewId="0">
      <selection activeCell="P19" sqref="P19"/>
    </sheetView>
  </sheetViews>
  <sheetFormatPr defaultRowHeight="15" x14ac:dyDescent="0.25"/>
  <cols>
    <col min="1" max="1" width="5.7109375" customWidth="1"/>
    <col min="2" max="2" width="25.7109375" customWidth="1"/>
    <col min="3" max="3" width="9.85546875" customWidth="1"/>
    <col min="4" max="4" width="10.7109375" customWidth="1"/>
    <col min="5" max="5" width="9.140625" customWidth="1"/>
    <col min="6" max="6" width="14" customWidth="1"/>
    <col min="7" max="7" width="8.28515625" customWidth="1"/>
    <col min="8" max="8" width="10.140625" customWidth="1"/>
    <col min="9" max="9" width="9.7109375" customWidth="1"/>
    <col min="10" max="10" width="8.28515625" customWidth="1"/>
    <col min="11" max="11" width="14.85546875" customWidth="1"/>
    <col min="12" max="12" width="7.5703125" customWidth="1"/>
    <col min="13" max="13" width="10.28515625" customWidth="1"/>
    <col min="14" max="14" width="10.140625" customWidth="1"/>
    <col min="15" max="15" width="8.28515625" customWidth="1"/>
    <col min="16" max="16" width="11.28515625" customWidth="1"/>
    <col min="17" max="17" width="8.140625" customWidth="1"/>
    <col min="18" max="18" width="10.5703125" customWidth="1"/>
    <col min="19" max="19" width="10.42578125" customWidth="1"/>
    <col min="20" max="20" width="8.28515625" customWidth="1"/>
    <col min="21" max="21" width="10.7109375" customWidth="1"/>
    <col min="22" max="22" width="7.42578125" customWidth="1"/>
    <col min="23" max="23" width="9.85546875" customWidth="1"/>
    <col min="24" max="24" width="11.85546875" customWidth="1"/>
  </cols>
  <sheetData>
    <row r="1" spans="1:24" ht="15.75" thickBot="1" x14ac:dyDescent="0.3"/>
    <row r="2" spans="1:24" ht="15.75" customHeight="1" x14ac:dyDescent="0.25">
      <c r="A2" s="46" t="s">
        <v>20</v>
      </c>
      <c r="B2" s="46" t="s">
        <v>21</v>
      </c>
      <c r="C2" s="52" t="s">
        <v>30</v>
      </c>
      <c r="D2" s="53"/>
      <c r="E2" s="53"/>
      <c r="F2" s="54"/>
      <c r="G2" s="46" t="s">
        <v>25</v>
      </c>
      <c r="H2" s="52" t="s">
        <v>31</v>
      </c>
      <c r="I2" s="53"/>
      <c r="J2" s="53"/>
      <c r="K2" s="54"/>
      <c r="L2" s="46" t="s">
        <v>25</v>
      </c>
      <c r="M2" s="52" t="s">
        <v>32</v>
      </c>
      <c r="N2" s="53"/>
      <c r="O2" s="53"/>
      <c r="P2" s="54"/>
      <c r="Q2" s="46" t="s">
        <v>25</v>
      </c>
      <c r="R2" s="52" t="s">
        <v>33</v>
      </c>
      <c r="S2" s="53"/>
      <c r="T2" s="53"/>
      <c r="U2" s="54"/>
      <c r="V2" s="58" t="s">
        <v>25</v>
      </c>
      <c r="W2" s="55" t="s">
        <v>18</v>
      </c>
      <c r="X2" s="55" t="s">
        <v>19</v>
      </c>
    </row>
    <row r="3" spans="1:24" ht="93" customHeight="1" x14ac:dyDescent="0.25">
      <c r="A3" s="47"/>
      <c r="B3" s="47"/>
      <c r="C3" s="49" t="s">
        <v>22</v>
      </c>
      <c r="D3" s="49" t="s">
        <v>23</v>
      </c>
      <c r="E3" s="49" t="s">
        <v>24</v>
      </c>
      <c r="F3" s="51" t="s">
        <v>5</v>
      </c>
      <c r="G3" s="47"/>
      <c r="H3" s="49" t="s">
        <v>22</v>
      </c>
      <c r="I3" s="49" t="s">
        <v>23</v>
      </c>
      <c r="J3" s="49" t="s">
        <v>24</v>
      </c>
      <c r="K3" s="51" t="s">
        <v>5</v>
      </c>
      <c r="L3" s="47"/>
      <c r="M3" s="49" t="s">
        <v>22</v>
      </c>
      <c r="N3" s="49" t="s">
        <v>23</v>
      </c>
      <c r="O3" s="49" t="s">
        <v>24</v>
      </c>
      <c r="P3" s="51" t="s">
        <v>5</v>
      </c>
      <c r="Q3" s="47"/>
      <c r="R3" s="49" t="s">
        <v>22</v>
      </c>
      <c r="S3" s="49" t="s">
        <v>23</v>
      </c>
      <c r="T3" s="49" t="s">
        <v>24</v>
      </c>
      <c r="U3" s="51" t="s">
        <v>5</v>
      </c>
      <c r="V3" s="59"/>
      <c r="W3" s="56"/>
      <c r="X3" s="56"/>
    </row>
    <row r="4" spans="1:24" ht="25.5" customHeight="1" x14ac:dyDescent="0.25">
      <c r="A4" s="48"/>
      <c r="B4" s="48"/>
      <c r="C4" s="50"/>
      <c r="D4" s="50"/>
      <c r="E4" s="50"/>
      <c r="F4" s="51"/>
      <c r="G4" s="48"/>
      <c r="H4" s="50"/>
      <c r="I4" s="50"/>
      <c r="J4" s="50"/>
      <c r="K4" s="51"/>
      <c r="L4" s="48"/>
      <c r="M4" s="50"/>
      <c r="N4" s="50"/>
      <c r="O4" s="50"/>
      <c r="P4" s="51"/>
      <c r="Q4" s="48"/>
      <c r="R4" s="50"/>
      <c r="S4" s="50"/>
      <c r="T4" s="50"/>
      <c r="U4" s="51"/>
      <c r="V4" s="60"/>
      <c r="W4" s="57"/>
      <c r="X4" s="57"/>
    </row>
    <row r="5" spans="1:24" ht="30.75" customHeight="1" x14ac:dyDescent="0.25">
      <c r="A5" s="2">
        <v>1</v>
      </c>
      <c r="B5" s="2" t="s">
        <v>12</v>
      </c>
      <c r="C5" s="2">
        <v>60</v>
      </c>
      <c r="D5" s="2">
        <v>120</v>
      </c>
      <c r="E5" s="2">
        <v>180</v>
      </c>
      <c r="F5" s="28">
        <v>1</v>
      </c>
      <c r="G5" s="28"/>
      <c r="H5" s="23">
        <v>60</v>
      </c>
      <c r="I5" s="23">
        <v>120</v>
      </c>
      <c r="J5" s="39">
        <f t="shared" ref="J5:J6" si="0">I5+H5</f>
        <v>180</v>
      </c>
      <c r="K5" s="9">
        <v>1</v>
      </c>
      <c r="L5" s="9"/>
      <c r="M5" s="23"/>
      <c r="N5" s="23"/>
      <c r="O5" s="23"/>
      <c r="P5" s="9"/>
      <c r="Q5" s="9"/>
      <c r="R5" s="23"/>
      <c r="S5" s="23"/>
      <c r="T5" s="23"/>
      <c r="U5" s="9"/>
      <c r="V5" s="10"/>
      <c r="W5" s="11"/>
      <c r="X5" s="12"/>
    </row>
    <row r="6" spans="1:24" ht="34.5" customHeight="1" x14ac:dyDescent="0.25">
      <c r="A6" s="2">
        <v>2</v>
      </c>
      <c r="B6" s="2" t="s">
        <v>15</v>
      </c>
      <c r="C6" s="2">
        <v>60</v>
      </c>
      <c r="D6" s="2">
        <v>109</v>
      </c>
      <c r="E6" s="2">
        <v>169</v>
      </c>
      <c r="F6" s="28">
        <v>2</v>
      </c>
      <c r="G6" s="28"/>
      <c r="H6" s="23">
        <v>60</v>
      </c>
      <c r="I6" s="23">
        <v>114</v>
      </c>
      <c r="J6" s="39">
        <f t="shared" si="0"/>
        <v>174</v>
      </c>
      <c r="K6" s="9">
        <v>2</v>
      </c>
      <c r="L6" s="9"/>
      <c r="M6" s="23"/>
      <c r="N6" s="23"/>
      <c r="O6" s="23"/>
      <c r="P6" s="9"/>
      <c r="Q6" s="9"/>
      <c r="R6" s="23"/>
      <c r="S6" s="23"/>
      <c r="T6" s="23"/>
      <c r="U6" s="9"/>
      <c r="V6" s="10"/>
      <c r="W6" s="11"/>
      <c r="X6" s="12"/>
    </row>
    <row r="7" spans="1:24" ht="36.75" customHeight="1" x14ac:dyDescent="0.25">
      <c r="A7" s="2">
        <v>3</v>
      </c>
      <c r="B7" s="2" t="s">
        <v>13</v>
      </c>
      <c r="C7" s="2"/>
      <c r="D7" s="2">
        <v>30</v>
      </c>
      <c r="E7" s="2">
        <v>30</v>
      </c>
      <c r="F7" s="29">
        <v>8</v>
      </c>
      <c r="G7" s="29"/>
      <c r="H7" s="39">
        <v>49</v>
      </c>
      <c r="I7" s="39">
        <v>96</v>
      </c>
      <c r="J7" s="39">
        <f>I7+H7</f>
        <v>145</v>
      </c>
      <c r="K7" s="13">
        <v>6</v>
      </c>
      <c r="L7" s="13"/>
      <c r="M7" s="23"/>
      <c r="N7" s="23"/>
      <c r="O7" s="23"/>
      <c r="P7" s="13"/>
      <c r="Q7" s="13"/>
      <c r="R7" s="23"/>
      <c r="S7" s="23"/>
      <c r="T7" s="23"/>
      <c r="U7" s="13"/>
      <c r="V7" s="14"/>
      <c r="W7" s="11"/>
      <c r="X7" s="12"/>
    </row>
    <row r="8" spans="1:24" ht="34.5" customHeight="1" x14ac:dyDescent="0.25">
      <c r="A8" s="2">
        <v>4</v>
      </c>
      <c r="B8" s="2" t="s">
        <v>14</v>
      </c>
      <c r="C8" s="2">
        <v>53</v>
      </c>
      <c r="D8" s="2">
        <v>111</v>
      </c>
      <c r="E8" s="2">
        <v>164</v>
      </c>
      <c r="F8" s="28">
        <v>3</v>
      </c>
      <c r="G8" s="28"/>
      <c r="H8" s="23">
        <v>51</v>
      </c>
      <c r="I8" s="23">
        <v>120</v>
      </c>
      <c r="J8" s="39">
        <f t="shared" ref="J8:J12" si="1">I8+H8</f>
        <v>171</v>
      </c>
      <c r="K8" s="9">
        <v>3</v>
      </c>
      <c r="L8" s="9"/>
      <c r="M8" s="23"/>
      <c r="N8" s="23"/>
      <c r="O8" s="23"/>
      <c r="P8" s="9"/>
      <c r="Q8" s="9"/>
      <c r="R8" s="23"/>
      <c r="S8" s="23"/>
      <c r="T8" s="23"/>
      <c r="U8" s="9"/>
      <c r="V8" s="9"/>
      <c r="W8" s="11"/>
      <c r="X8" s="12"/>
    </row>
    <row r="9" spans="1:24" ht="34.5" customHeight="1" x14ac:dyDescent="0.25">
      <c r="A9" s="2">
        <v>5</v>
      </c>
      <c r="B9" s="2" t="s">
        <v>17</v>
      </c>
      <c r="C9" s="2">
        <v>51</v>
      </c>
      <c r="D9" s="2">
        <v>103</v>
      </c>
      <c r="E9" s="2">
        <v>154</v>
      </c>
      <c r="F9" s="2">
        <v>4</v>
      </c>
      <c r="G9" s="2"/>
      <c r="H9" s="23">
        <v>51</v>
      </c>
      <c r="I9" s="23">
        <v>104</v>
      </c>
      <c r="J9" s="39">
        <f t="shared" si="1"/>
        <v>155</v>
      </c>
      <c r="K9" s="23">
        <v>4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15"/>
      <c r="W9" s="11"/>
      <c r="X9" s="12"/>
    </row>
    <row r="10" spans="1:24" ht="34.5" customHeight="1" x14ac:dyDescent="0.3">
      <c r="A10" s="2">
        <v>6</v>
      </c>
      <c r="B10" s="2" t="s">
        <v>86</v>
      </c>
      <c r="C10" s="2">
        <v>37</v>
      </c>
      <c r="D10" s="2">
        <v>76</v>
      </c>
      <c r="E10" s="2">
        <v>113</v>
      </c>
      <c r="F10" s="2">
        <v>5</v>
      </c>
      <c r="G10" s="2"/>
      <c r="H10" s="23"/>
      <c r="I10" s="23"/>
      <c r="J10" s="39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5"/>
      <c r="W10" s="11"/>
      <c r="X10" s="16"/>
    </row>
    <row r="11" spans="1:24" ht="33.75" customHeight="1" x14ac:dyDescent="0.3">
      <c r="A11" s="22">
        <v>7</v>
      </c>
      <c r="B11" s="22" t="s">
        <v>26</v>
      </c>
      <c r="C11" s="22">
        <v>45</v>
      </c>
      <c r="D11" s="22">
        <v>30</v>
      </c>
      <c r="E11" s="22">
        <v>75</v>
      </c>
      <c r="F11" s="22">
        <v>6</v>
      </c>
      <c r="G11" s="22"/>
      <c r="H11" s="22">
        <v>48</v>
      </c>
      <c r="I11" s="22">
        <v>99</v>
      </c>
      <c r="J11" s="39">
        <f t="shared" si="1"/>
        <v>147</v>
      </c>
      <c r="K11" s="22">
        <v>5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  <c r="W11" s="17"/>
      <c r="X11" s="18"/>
    </row>
    <row r="12" spans="1:24" ht="36.6" customHeight="1" thickBot="1" x14ac:dyDescent="0.3">
      <c r="A12" s="23">
        <v>8</v>
      </c>
      <c r="B12" s="23" t="s">
        <v>16</v>
      </c>
      <c r="C12" s="23">
        <v>41</v>
      </c>
      <c r="D12" s="23">
        <v>30</v>
      </c>
      <c r="E12" s="23">
        <v>71</v>
      </c>
      <c r="F12" s="23">
        <v>7</v>
      </c>
      <c r="G12" s="23"/>
      <c r="H12" s="23">
        <v>44</v>
      </c>
      <c r="I12" s="23">
        <v>30</v>
      </c>
      <c r="J12" s="39">
        <f t="shared" si="1"/>
        <v>74</v>
      </c>
      <c r="K12" s="23">
        <v>7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5"/>
      <c r="W12" s="19"/>
      <c r="X12" s="20"/>
    </row>
  </sheetData>
  <mergeCells count="28">
    <mergeCell ref="W2:W4"/>
    <mergeCell ref="X2:X4"/>
    <mergeCell ref="H3:H4"/>
    <mergeCell ref="I3:I4"/>
    <mergeCell ref="J3:J4"/>
    <mergeCell ref="V2:V4"/>
    <mergeCell ref="Q2:Q4"/>
    <mergeCell ref="L2:L4"/>
    <mergeCell ref="C3:C4"/>
    <mergeCell ref="D3:D4"/>
    <mergeCell ref="E3:E4"/>
    <mergeCell ref="F3:F4"/>
    <mergeCell ref="A2:A4"/>
    <mergeCell ref="B2:B4"/>
    <mergeCell ref="C2:F2"/>
    <mergeCell ref="G2:G4"/>
    <mergeCell ref="R3:R4"/>
    <mergeCell ref="S3:S4"/>
    <mergeCell ref="T3:T4"/>
    <mergeCell ref="U3:U4"/>
    <mergeCell ref="K3:K4"/>
    <mergeCell ref="M3:M4"/>
    <mergeCell ref="N3:N4"/>
    <mergeCell ref="O3:O4"/>
    <mergeCell ref="P3:P4"/>
    <mergeCell ref="H2:K2"/>
    <mergeCell ref="M2:P2"/>
    <mergeCell ref="R2:U2"/>
  </mergeCells>
  <pageMargins left="0.25" right="0.25" top="0.75" bottom="0.75" header="0.3" footer="0.3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H43"/>
  <sheetViews>
    <sheetView zoomScaleSheetLayoutView="110" workbookViewId="0">
      <selection activeCell="A29" sqref="A29"/>
    </sheetView>
  </sheetViews>
  <sheetFormatPr defaultColWidth="9.140625" defaultRowHeight="18.75" x14ac:dyDescent="0.3"/>
  <cols>
    <col min="1" max="1" width="5.5703125" style="1" customWidth="1"/>
    <col min="2" max="2" width="29.42578125" style="1" customWidth="1"/>
    <col min="3" max="3" width="30.1406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117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85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4" t="s">
        <v>35</v>
      </c>
      <c r="C7" s="4" t="s">
        <v>12</v>
      </c>
      <c r="D7" s="3">
        <v>92</v>
      </c>
      <c r="E7" s="5">
        <v>1.7638888888888888E-2</v>
      </c>
      <c r="F7" s="5">
        <v>2.4537037037037038E-2</v>
      </c>
      <c r="G7" s="5">
        <f t="shared" ref="G7:G17" si="0">F7-E7</f>
        <v>6.8981481481481498E-3</v>
      </c>
      <c r="H7" s="3">
        <v>1</v>
      </c>
    </row>
    <row r="8" spans="1:8" x14ac:dyDescent="0.3">
      <c r="A8" s="3">
        <v>2</v>
      </c>
      <c r="B8" s="4" t="s">
        <v>46</v>
      </c>
      <c r="C8" s="4" t="s">
        <v>15</v>
      </c>
      <c r="D8" s="3">
        <v>90</v>
      </c>
      <c r="E8" s="5">
        <v>1.6944444444444443E-2</v>
      </c>
      <c r="F8" s="5">
        <v>2.4131944444444445E-2</v>
      </c>
      <c r="G8" s="5">
        <f t="shared" si="0"/>
        <v>7.1875000000000029E-3</v>
      </c>
      <c r="H8" s="3">
        <v>2</v>
      </c>
    </row>
    <row r="9" spans="1:8" x14ac:dyDescent="0.3">
      <c r="A9" s="3">
        <v>3</v>
      </c>
      <c r="B9" s="6" t="s">
        <v>123</v>
      </c>
      <c r="C9" s="6" t="s">
        <v>122</v>
      </c>
      <c r="D9" s="7">
        <v>93</v>
      </c>
      <c r="E9" s="32">
        <v>1.7986111111111109E-2</v>
      </c>
      <c r="F9" s="33">
        <v>2.5277777777777777E-2</v>
      </c>
      <c r="G9" s="5">
        <f t="shared" si="0"/>
        <v>7.2916666666666685E-3</v>
      </c>
      <c r="H9" s="3">
        <v>3</v>
      </c>
    </row>
    <row r="10" spans="1:8" x14ac:dyDescent="0.3">
      <c r="A10" s="3">
        <v>4</v>
      </c>
      <c r="B10" s="6" t="s">
        <v>129</v>
      </c>
      <c r="C10" s="6" t="s">
        <v>16</v>
      </c>
      <c r="D10" s="3">
        <v>98</v>
      </c>
      <c r="E10" s="5">
        <v>1.9375E-2</v>
      </c>
      <c r="F10" s="5">
        <v>2.7013888888888889E-2</v>
      </c>
      <c r="G10" s="5">
        <f t="shared" si="0"/>
        <v>7.6388888888888895E-3</v>
      </c>
      <c r="H10" s="3">
        <v>4</v>
      </c>
    </row>
    <row r="11" spans="1:8" x14ac:dyDescent="0.3">
      <c r="A11" s="3">
        <v>5</v>
      </c>
      <c r="B11" s="4" t="s">
        <v>41</v>
      </c>
      <c r="C11" s="4" t="s">
        <v>12</v>
      </c>
      <c r="D11" s="3">
        <v>94</v>
      </c>
      <c r="E11" s="5">
        <v>1.8333333333333333E-2</v>
      </c>
      <c r="F11" s="5">
        <v>2.6076388888888885E-2</v>
      </c>
      <c r="G11" s="5">
        <f t="shared" si="0"/>
        <v>7.7430555555555516E-3</v>
      </c>
      <c r="H11" s="3">
        <v>5</v>
      </c>
    </row>
    <row r="12" spans="1:8" x14ac:dyDescent="0.3">
      <c r="A12" s="3">
        <v>6</v>
      </c>
      <c r="B12" s="1" t="s">
        <v>136</v>
      </c>
      <c r="C12" s="6" t="s">
        <v>12</v>
      </c>
      <c r="D12" s="7">
        <v>96</v>
      </c>
      <c r="E12" s="32">
        <v>1.8680555555555554E-2</v>
      </c>
      <c r="F12" s="33">
        <v>2.6585648148148146E-2</v>
      </c>
      <c r="G12" s="5">
        <f t="shared" si="0"/>
        <v>7.905092592592592E-3</v>
      </c>
      <c r="H12" s="3">
        <v>6</v>
      </c>
    </row>
    <row r="13" spans="1:8" x14ac:dyDescent="0.3">
      <c r="A13" s="3">
        <v>7</v>
      </c>
      <c r="B13" s="4" t="s">
        <v>173</v>
      </c>
      <c r="C13" s="4" t="s">
        <v>17</v>
      </c>
      <c r="D13" s="3">
        <v>91</v>
      </c>
      <c r="E13" s="5">
        <v>1.7291666666666667E-2</v>
      </c>
      <c r="F13" s="5">
        <v>2.6932870370370371E-2</v>
      </c>
      <c r="G13" s="5">
        <f t="shared" si="0"/>
        <v>9.6412037037037039E-3</v>
      </c>
      <c r="H13" s="3">
        <v>7</v>
      </c>
    </row>
    <row r="14" spans="1:8" x14ac:dyDescent="0.3">
      <c r="A14" s="3">
        <v>8</v>
      </c>
      <c r="B14" s="4" t="s">
        <v>137</v>
      </c>
      <c r="C14" s="4" t="s">
        <v>12</v>
      </c>
      <c r="D14" s="3">
        <v>100</v>
      </c>
      <c r="E14" s="5">
        <v>2.0069444444444442E-2</v>
      </c>
      <c r="F14" s="5">
        <v>2.9872685185185183E-2</v>
      </c>
      <c r="G14" s="5">
        <f t="shared" si="0"/>
        <v>9.8032407407407408E-3</v>
      </c>
      <c r="H14" s="3">
        <v>8</v>
      </c>
    </row>
    <row r="15" spans="1:8" x14ac:dyDescent="0.3">
      <c r="A15" s="3">
        <v>9</v>
      </c>
      <c r="B15" s="4" t="s">
        <v>45</v>
      </c>
      <c r="C15" s="4" t="s">
        <v>15</v>
      </c>
      <c r="D15" s="3">
        <v>99</v>
      </c>
      <c r="E15" s="5">
        <v>1.9722222222222221E-2</v>
      </c>
      <c r="F15" s="5">
        <v>2.9791666666666664E-2</v>
      </c>
      <c r="G15" s="5">
        <f t="shared" si="0"/>
        <v>1.0069444444444443E-2</v>
      </c>
      <c r="H15" s="3">
        <v>9</v>
      </c>
    </row>
    <row r="16" spans="1:8" x14ac:dyDescent="0.3">
      <c r="A16" s="3">
        <v>10</v>
      </c>
      <c r="B16" s="4" t="s">
        <v>169</v>
      </c>
      <c r="C16" s="6" t="s">
        <v>143</v>
      </c>
      <c r="D16" s="3">
        <v>45</v>
      </c>
      <c r="E16" s="5">
        <v>2.0763888888888887E-2</v>
      </c>
      <c r="F16" s="5">
        <v>3.1273148148148147E-2</v>
      </c>
      <c r="G16" s="5">
        <f t="shared" si="0"/>
        <v>1.050925925925926E-2</v>
      </c>
      <c r="H16" s="3">
        <v>10</v>
      </c>
    </row>
    <row r="17" spans="1:8" x14ac:dyDescent="0.3">
      <c r="A17" s="3">
        <v>11</v>
      </c>
      <c r="B17" s="6" t="s">
        <v>190</v>
      </c>
      <c r="C17" s="6" t="s">
        <v>143</v>
      </c>
      <c r="D17" s="7">
        <v>101</v>
      </c>
      <c r="E17" s="32">
        <v>2.0416666666666666E-2</v>
      </c>
      <c r="F17" s="33">
        <v>3.2233796296296295E-2</v>
      </c>
      <c r="G17" s="5">
        <f t="shared" si="0"/>
        <v>1.1817129629629629E-2</v>
      </c>
      <c r="H17" s="3">
        <v>11</v>
      </c>
    </row>
    <row r="18" spans="1:8" x14ac:dyDescent="0.3">
      <c r="A18" s="42" t="s">
        <v>7</v>
      </c>
      <c r="B18" s="42"/>
      <c r="C18" s="42"/>
      <c r="D18" s="42"/>
      <c r="E18" s="42"/>
      <c r="F18" s="42"/>
      <c r="G18" s="42"/>
      <c r="H18" s="42"/>
    </row>
    <row r="19" spans="1:8" x14ac:dyDescent="0.3">
      <c r="A19" s="41" t="s">
        <v>8</v>
      </c>
      <c r="B19" s="41"/>
      <c r="C19" s="41"/>
      <c r="D19" s="41"/>
      <c r="E19" s="41"/>
      <c r="F19" s="41"/>
      <c r="G19" s="41"/>
      <c r="H19" s="41"/>
    </row>
    <row r="20" spans="1:8" x14ac:dyDescent="0.3">
      <c r="A20" s="21"/>
      <c r="B20" s="21"/>
      <c r="C20" s="21"/>
      <c r="D20" s="21"/>
      <c r="E20" s="21"/>
      <c r="F20" s="21"/>
      <c r="G20" s="21"/>
      <c r="H20" s="21"/>
    </row>
    <row r="21" spans="1:8" x14ac:dyDescent="0.3">
      <c r="A21" s="21"/>
      <c r="B21" s="21"/>
      <c r="C21" s="21"/>
      <c r="D21" s="21"/>
      <c r="E21" s="21"/>
      <c r="F21" s="21"/>
      <c r="G21" s="21"/>
      <c r="H21" s="21"/>
    </row>
    <row r="22" spans="1:8" x14ac:dyDescent="0.3">
      <c r="A22" s="21"/>
      <c r="B22" s="21"/>
      <c r="C22" s="21"/>
      <c r="D22" s="21"/>
      <c r="E22" s="21"/>
      <c r="F22" s="21"/>
      <c r="G22" s="21"/>
      <c r="H22" s="21"/>
    </row>
    <row r="23" spans="1:8" x14ac:dyDescent="0.3">
      <c r="A23" s="40" t="s">
        <v>27</v>
      </c>
      <c r="B23" s="40"/>
      <c r="C23" s="40"/>
      <c r="D23" s="40"/>
      <c r="E23" s="40"/>
      <c r="F23" s="40"/>
      <c r="G23" s="40"/>
      <c r="H23" s="40"/>
    </row>
    <row r="24" spans="1:8" x14ac:dyDescent="0.3">
      <c r="A24" s="40" t="s">
        <v>142</v>
      </c>
      <c r="B24" s="40"/>
      <c r="C24" s="40"/>
      <c r="D24" s="40"/>
      <c r="E24" s="40"/>
      <c r="F24" s="40"/>
      <c r="G24" s="40"/>
      <c r="H24" s="40"/>
    </row>
    <row r="25" spans="1:8" x14ac:dyDescent="0.3">
      <c r="A25" s="41" t="s">
        <v>141</v>
      </c>
      <c r="B25" s="41"/>
      <c r="C25" s="41"/>
      <c r="D25" s="41"/>
      <c r="E25" s="41"/>
      <c r="F25" s="41"/>
      <c r="G25" s="41"/>
      <c r="H25" s="41"/>
    </row>
    <row r="26" spans="1:8" x14ac:dyDescent="0.3">
      <c r="A26" s="45" t="s">
        <v>65</v>
      </c>
      <c r="B26" s="43"/>
      <c r="C26" s="43"/>
      <c r="D26" s="43"/>
      <c r="E26" s="43"/>
      <c r="F26" s="43"/>
      <c r="G26" s="43"/>
      <c r="H26" s="43"/>
    </row>
    <row r="27" spans="1:8" x14ac:dyDescent="0.3">
      <c r="A27" s="44" t="s">
        <v>10</v>
      </c>
      <c r="B27" s="44"/>
      <c r="C27" s="44"/>
      <c r="D27" s="44"/>
      <c r="E27" s="44"/>
      <c r="F27" s="44"/>
      <c r="G27" s="44"/>
      <c r="H27" s="44"/>
    </row>
    <row r="28" spans="1:8" ht="37.5" x14ac:dyDescent="0.3">
      <c r="A28" s="2" t="s">
        <v>0</v>
      </c>
      <c r="B28" s="2" t="s">
        <v>9</v>
      </c>
      <c r="C28" s="3" t="s">
        <v>1</v>
      </c>
      <c r="D28" s="2" t="s">
        <v>6</v>
      </c>
      <c r="E28" s="2" t="s">
        <v>2</v>
      </c>
      <c r="F28" s="2" t="s">
        <v>3</v>
      </c>
      <c r="G28" s="2" t="s">
        <v>4</v>
      </c>
      <c r="H28" s="2" t="s">
        <v>5</v>
      </c>
    </row>
    <row r="29" spans="1:8" x14ac:dyDescent="0.3">
      <c r="A29" s="3">
        <v>1</v>
      </c>
      <c r="B29" s="4" t="s">
        <v>40</v>
      </c>
      <c r="C29" s="25" t="s">
        <v>12</v>
      </c>
      <c r="D29" s="3">
        <v>126</v>
      </c>
      <c r="E29" s="5">
        <v>5.208333333333333E-3</v>
      </c>
      <c r="F29" s="5">
        <v>1.0069444444444445E-2</v>
      </c>
      <c r="G29" s="5">
        <f t="shared" ref="G29:G41" si="1">F29-E29</f>
        <v>4.8611111111111121E-3</v>
      </c>
      <c r="H29" s="3">
        <v>1</v>
      </c>
    </row>
    <row r="30" spans="1:8" x14ac:dyDescent="0.3">
      <c r="A30" s="3">
        <v>2</v>
      </c>
      <c r="B30" s="6" t="s">
        <v>81</v>
      </c>
      <c r="C30" s="27" t="s">
        <v>12</v>
      </c>
      <c r="D30" s="7">
        <v>131</v>
      </c>
      <c r="E30" s="8">
        <v>6.5972222222222222E-3</v>
      </c>
      <c r="F30" s="32">
        <v>1.1805555555555555E-2</v>
      </c>
      <c r="G30" s="5">
        <f t="shared" si="1"/>
        <v>5.208333333333333E-3</v>
      </c>
      <c r="H30" s="3">
        <v>2</v>
      </c>
    </row>
    <row r="31" spans="1:8" x14ac:dyDescent="0.3">
      <c r="A31" s="3">
        <v>3</v>
      </c>
      <c r="B31" s="4" t="s">
        <v>47</v>
      </c>
      <c r="C31" s="25" t="s">
        <v>15</v>
      </c>
      <c r="D31" s="3">
        <v>127</v>
      </c>
      <c r="E31" s="5">
        <v>5.5555555555555558E-3</v>
      </c>
      <c r="F31" s="5">
        <v>1.0787037037037038E-2</v>
      </c>
      <c r="G31" s="5">
        <f t="shared" si="1"/>
        <v>5.2314814814814819E-3</v>
      </c>
      <c r="H31" s="3">
        <v>3</v>
      </c>
    </row>
    <row r="32" spans="1:8" x14ac:dyDescent="0.3">
      <c r="A32" s="3">
        <v>4</v>
      </c>
      <c r="B32" s="4" t="s">
        <v>58</v>
      </c>
      <c r="C32" s="25" t="s">
        <v>12</v>
      </c>
      <c r="D32" s="3">
        <v>128</v>
      </c>
      <c r="E32" s="5">
        <v>5.9027777777777776E-3</v>
      </c>
      <c r="F32" s="5">
        <v>1.1574074074074075E-2</v>
      </c>
      <c r="G32" s="5">
        <f t="shared" si="1"/>
        <v>5.6712962962962975E-3</v>
      </c>
      <c r="H32" s="3">
        <v>4</v>
      </c>
    </row>
    <row r="33" spans="1:8" x14ac:dyDescent="0.3">
      <c r="A33" s="3">
        <v>5</v>
      </c>
      <c r="B33" s="4" t="s">
        <v>37</v>
      </c>
      <c r="C33" s="25" t="s">
        <v>12</v>
      </c>
      <c r="D33" s="3">
        <v>135</v>
      </c>
      <c r="E33" s="5">
        <v>7.9861111111111122E-3</v>
      </c>
      <c r="F33" s="5">
        <v>1.3668981481481482E-2</v>
      </c>
      <c r="G33" s="5">
        <f t="shared" si="1"/>
        <v>5.6828703703703694E-3</v>
      </c>
      <c r="H33" s="3">
        <v>5</v>
      </c>
    </row>
    <row r="34" spans="1:8" x14ac:dyDescent="0.3">
      <c r="A34" s="3">
        <v>6</v>
      </c>
      <c r="B34" s="4" t="s">
        <v>89</v>
      </c>
      <c r="C34" s="25" t="s">
        <v>15</v>
      </c>
      <c r="D34" s="3">
        <v>134</v>
      </c>
      <c r="E34" s="5">
        <v>7.6388888888888886E-3</v>
      </c>
      <c r="F34" s="5">
        <v>1.3692129629629629E-2</v>
      </c>
      <c r="G34" s="5">
        <f t="shared" si="1"/>
        <v>6.0532407407407401E-3</v>
      </c>
      <c r="H34" s="3">
        <v>6</v>
      </c>
    </row>
    <row r="35" spans="1:8" x14ac:dyDescent="0.3">
      <c r="A35" s="3">
        <v>7</v>
      </c>
      <c r="B35" s="6" t="s">
        <v>101</v>
      </c>
      <c r="C35" s="27" t="s">
        <v>14</v>
      </c>
      <c r="D35" s="7">
        <v>138</v>
      </c>
      <c r="E35" s="5">
        <v>9.0277777777777787E-3</v>
      </c>
      <c r="F35" s="32">
        <v>1.5578703703703704E-2</v>
      </c>
      <c r="G35" s="5">
        <f t="shared" si="1"/>
        <v>6.5509259259259253E-3</v>
      </c>
      <c r="H35" s="3">
        <v>7</v>
      </c>
    </row>
    <row r="36" spans="1:8" x14ac:dyDescent="0.3">
      <c r="A36" s="3">
        <v>8</v>
      </c>
      <c r="B36" s="4" t="s">
        <v>182</v>
      </c>
      <c r="C36" s="25" t="s">
        <v>13</v>
      </c>
      <c r="D36" s="3">
        <v>133</v>
      </c>
      <c r="E36" s="5">
        <v>7.2916666666666659E-3</v>
      </c>
      <c r="F36" s="5">
        <v>1.40625E-2</v>
      </c>
      <c r="G36" s="5">
        <f t="shared" si="1"/>
        <v>6.7708333333333344E-3</v>
      </c>
      <c r="H36" s="3">
        <v>8</v>
      </c>
    </row>
    <row r="37" spans="1:8" x14ac:dyDescent="0.3">
      <c r="A37" s="3">
        <v>9</v>
      </c>
      <c r="B37" s="4" t="s">
        <v>100</v>
      </c>
      <c r="C37" s="25" t="s">
        <v>14</v>
      </c>
      <c r="D37" s="3">
        <v>139</v>
      </c>
      <c r="E37" s="5">
        <v>9.3749999999999997E-3</v>
      </c>
      <c r="F37" s="5">
        <v>1.6203703703703703E-2</v>
      </c>
      <c r="G37" s="5">
        <f t="shared" si="1"/>
        <v>6.8287037037037032E-3</v>
      </c>
      <c r="H37" s="3">
        <v>9</v>
      </c>
    </row>
    <row r="38" spans="1:8" x14ac:dyDescent="0.3">
      <c r="A38" s="3">
        <v>10</v>
      </c>
      <c r="B38" s="6" t="s">
        <v>144</v>
      </c>
      <c r="C38" s="6" t="s">
        <v>14</v>
      </c>
      <c r="D38" s="7">
        <v>136</v>
      </c>
      <c r="E38" s="5">
        <v>8.3333333333333332E-3</v>
      </c>
      <c r="F38" s="32">
        <v>1.5300925925925926E-2</v>
      </c>
      <c r="G38" s="5">
        <f t="shared" si="1"/>
        <v>6.9675925925925929E-3</v>
      </c>
      <c r="H38" s="3">
        <v>10</v>
      </c>
    </row>
    <row r="39" spans="1:8" x14ac:dyDescent="0.3">
      <c r="A39" s="3">
        <v>11</v>
      </c>
      <c r="B39" s="6" t="s">
        <v>174</v>
      </c>
      <c r="C39" s="27" t="s">
        <v>17</v>
      </c>
      <c r="D39" s="7">
        <v>132</v>
      </c>
      <c r="E39" s="5">
        <v>6.9444444444444441E-3</v>
      </c>
      <c r="F39" s="32">
        <v>1.4270833333333335E-2</v>
      </c>
      <c r="G39" s="5">
        <f t="shared" si="1"/>
        <v>7.326388888888891E-3</v>
      </c>
      <c r="H39" s="3">
        <v>11</v>
      </c>
    </row>
    <row r="40" spans="1:8" x14ac:dyDescent="0.3">
      <c r="A40" s="3">
        <v>12</v>
      </c>
      <c r="B40" s="4" t="s">
        <v>181</v>
      </c>
      <c r="C40" s="25" t="s">
        <v>13</v>
      </c>
      <c r="D40" s="3">
        <v>130</v>
      </c>
      <c r="E40" s="5">
        <v>6.2499999999999995E-3</v>
      </c>
      <c r="F40" s="5">
        <v>1.3657407407407408E-2</v>
      </c>
      <c r="G40" s="5">
        <f t="shared" si="1"/>
        <v>7.4074074074074086E-3</v>
      </c>
      <c r="H40" s="3">
        <v>12</v>
      </c>
    </row>
    <row r="41" spans="1:8" x14ac:dyDescent="0.3">
      <c r="A41" s="3">
        <v>13</v>
      </c>
      <c r="B41" s="6" t="s">
        <v>112</v>
      </c>
      <c r="C41" s="6" t="s">
        <v>17</v>
      </c>
      <c r="D41" s="7">
        <v>137</v>
      </c>
      <c r="E41" s="5">
        <v>8.6805555555555559E-3</v>
      </c>
      <c r="F41" s="32">
        <v>1.6099537037037037E-2</v>
      </c>
      <c r="G41" s="5">
        <f t="shared" si="1"/>
        <v>7.4189814814814813E-3</v>
      </c>
      <c r="H41" s="3">
        <v>13</v>
      </c>
    </row>
    <row r="42" spans="1:8" x14ac:dyDescent="0.3">
      <c r="A42" s="42" t="s">
        <v>7</v>
      </c>
      <c r="B42" s="42"/>
      <c r="C42" s="42"/>
      <c r="D42" s="42"/>
      <c r="E42" s="42"/>
      <c r="F42" s="42"/>
      <c r="G42" s="42"/>
      <c r="H42" s="42"/>
    </row>
    <row r="43" spans="1:8" x14ac:dyDescent="0.3">
      <c r="A43" s="41" t="s">
        <v>8</v>
      </c>
      <c r="B43" s="41"/>
      <c r="C43" s="41"/>
      <c r="D43" s="41"/>
      <c r="E43" s="41"/>
      <c r="F43" s="41"/>
      <c r="G43" s="41"/>
      <c r="H43" s="41"/>
    </row>
  </sheetData>
  <sortState ref="A29:H41">
    <sortCondition ref="G29:G41"/>
  </sortState>
  <mergeCells count="14">
    <mergeCell ref="A42:H42"/>
    <mergeCell ref="A43:H43"/>
    <mergeCell ref="A4:H4"/>
    <mergeCell ref="A5:H5"/>
    <mergeCell ref="A18:H18"/>
    <mergeCell ref="A19:H19"/>
    <mergeCell ref="A26:H26"/>
    <mergeCell ref="A27:H27"/>
    <mergeCell ref="A25:H25"/>
    <mergeCell ref="A1:H1"/>
    <mergeCell ref="A2:H2"/>
    <mergeCell ref="A3:H3"/>
    <mergeCell ref="A23:H23"/>
    <mergeCell ref="A24:H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H34"/>
  <sheetViews>
    <sheetView workbookViewId="0">
      <selection activeCell="A25" sqref="A25:A32"/>
    </sheetView>
  </sheetViews>
  <sheetFormatPr defaultColWidth="9.140625" defaultRowHeight="18.75" x14ac:dyDescent="0.3"/>
  <cols>
    <col min="1" max="1" width="5.5703125" style="1" customWidth="1"/>
    <col min="2" max="2" width="28.140625" style="1" customWidth="1"/>
    <col min="3" max="3" width="30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66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85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25" t="s">
        <v>49</v>
      </c>
      <c r="C7" s="25" t="s">
        <v>15</v>
      </c>
      <c r="D7" s="7">
        <v>87</v>
      </c>
      <c r="E7" s="5">
        <v>1.6597222222222222E-2</v>
      </c>
      <c r="F7" s="5">
        <v>2.3159722222222224E-2</v>
      </c>
      <c r="G7" s="5">
        <f t="shared" ref="G7:G16" si="0">F7-E7</f>
        <v>6.5625000000000024E-3</v>
      </c>
      <c r="H7" s="3">
        <v>1</v>
      </c>
    </row>
    <row r="8" spans="1:8" x14ac:dyDescent="0.3">
      <c r="A8" s="3">
        <v>2</v>
      </c>
      <c r="B8" s="25" t="s">
        <v>55</v>
      </c>
      <c r="C8" s="25" t="s">
        <v>12</v>
      </c>
      <c r="D8" s="3">
        <v>78</v>
      </c>
      <c r="E8" s="5">
        <v>1.3472222222222221E-2</v>
      </c>
      <c r="F8" s="5">
        <v>2.0127314814814817E-2</v>
      </c>
      <c r="G8" s="5">
        <f t="shared" si="0"/>
        <v>6.6550925925925961E-3</v>
      </c>
      <c r="H8" s="3">
        <v>2</v>
      </c>
    </row>
    <row r="9" spans="1:8" x14ac:dyDescent="0.3">
      <c r="A9" s="3">
        <v>3</v>
      </c>
      <c r="B9" s="25" t="s">
        <v>50</v>
      </c>
      <c r="C9" s="25" t="s">
        <v>15</v>
      </c>
      <c r="D9" s="3">
        <v>80</v>
      </c>
      <c r="E9" s="5">
        <v>1.4166666666666666E-2</v>
      </c>
      <c r="F9" s="32">
        <v>2.1203703703703707E-2</v>
      </c>
      <c r="G9" s="5">
        <f t="shared" si="0"/>
        <v>7.0370370370370413E-3</v>
      </c>
      <c r="H9" s="3">
        <v>3</v>
      </c>
    </row>
    <row r="10" spans="1:8" x14ac:dyDescent="0.3">
      <c r="A10" s="3">
        <v>4</v>
      </c>
      <c r="B10" s="25" t="s">
        <v>184</v>
      </c>
      <c r="C10" s="25" t="s">
        <v>13</v>
      </c>
      <c r="D10" s="3">
        <v>81</v>
      </c>
      <c r="E10" s="5">
        <v>1.4513888888888889E-2</v>
      </c>
      <c r="F10" s="32">
        <v>2.210648148148148E-2</v>
      </c>
      <c r="G10" s="5">
        <f t="shared" si="0"/>
        <v>7.5925925925925918E-3</v>
      </c>
      <c r="H10" s="3">
        <v>4</v>
      </c>
    </row>
    <row r="11" spans="1:8" x14ac:dyDescent="0.3">
      <c r="A11" s="3">
        <v>5</v>
      </c>
      <c r="B11" s="25" t="s">
        <v>165</v>
      </c>
      <c r="C11" s="25" t="s">
        <v>26</v>
      </c>
      <c r="D11" s="3">
        <v>84</v>
      </c>
      <c r="E11" s="5">
        <v>1.5555555555555553E-2</v>
      </c>
      <c r="F11" s="5">
        <v>2.3414351851851853E-2</v>
      </c>
      <c r="G11" s="5">
        <f t="shared" si="0"/>
        <v>7.8587962962962995E-3</v>
      </c>
      <c r="H11" s="3">
        <v>5</v>
      </c>
    </row>
    <row r="12" spans="1:8" x14ac:dyDescent="0.3">
      <c r="A12" s="3">
        <v>6</v>
      </c>
      <c r="B12" s="25" t="s">
        <v>90</v>
      </c>
      <c r="C12" s="25" t="s">
        <v>15</v>
      </c>
      <c r="D12" s="3">
        <v>82</v>
      </c>
      <c r="E12" s="5">
        <v>1.486111111111111E-2</v>
      </c>
      <c r="F12" s="5">
        <v>2.314814814814815E-2</v>
      </c>
      <c r="G12" s="5">
        <f t="shared" si="0"/>
        <v>8.2870370370370407E-3</v>
      </c>
      <c r="H12" s="3">
        <v>6</v>
      </c>
    </row>
    <row r="13" spans="1:8" x14ac:dyDescent="0.3">
      <c r="A13" s="3">
        <v>7</v>
      </c>
      <c r="B13" s="25" t="s">
        <v>175</v>
      </c>
      <c r="C13" s="25" t="s">
        <v>17</v>
      </c>
      <c r="D13" s="3">
        <v>79</v>
      </c>
      <c r="E13" s="5">
        <v>1.3819444444444445E-2</v>
      </c>
      <c r="F13" s="5">
        <v>2.2337962962962962E-2</v>
      </c>
      <c r="G13" s="5">
        <f t="shared" si="0"/>
        <v>8.5185185185185173E-3</v>
      </c>
      <c r="H13" s="3">
        <v>7</v>
      </c>
    </row>
    <row r="14" spans="1:8" x14ac:dyDescent="0.3">
      <c r="A14" s="3">
        <v>8</v>
      </c>
      <c r="B14" s="27" t="s">
        <v>130</v>
      </c>
      <c r="C14" s="6" t="s">
        <v>16</v>
      </c>
      <c r="D14" s="3">
        <v>86</v>
      </c>
      <c r="E14" s="8">
        <v>1.6249999999999997E-2</v>
      </c>
      <c r="F14" s="5">
        <v>2.4895833333333336E-2</v>
      </c>
      <c r="G14" s="5">
        <f t="shared" si="0"/>
        <v>8.6458333333333387E-3</v>
      </c>
      <c r="H14" s="3">
        <v>8</v>
      </c>
    </row>
    <row r="15" spans="1:8" x14ac:dyDescent="0.3">
      <c r="A15" s="3">
        <v>9</v>
      </c>
      <c r="B15" s="27" t="s">
        <v>102</v>
      </c>
      <c r="C15" s="25" t="s">
        <v>14</v>
      </c>
      <c r="D15" s="3">
        <v>85</v>
      </c>
      <c r="E15" s="8">
        <v>1.5902777777777776E-2</v>
      </c>
      <c r="F15" s="5">
        <v>2.5370370370370366E-2</v>
      </c>
      <c r="G15" s="5">
        <f t="shared" si="0"/>
        <v>9.46759259259259E-3</v>
      </c>
      <c r="H15" s="3">
        <v>9</v>
      </c>
    </row>
    <row r="16" spans="1:8" x14ac:dyDescent="0.3">
      <c r="A16" s="3">
        <v>10</v>
      </c>
      <c r="B16" s="25" t="s">
        <v>103</v>
      </c>
      <c r="C16" s="25" t="s">
        <v>14</v>
      </c>
      <c r="D16" s="3">
        <v>83</v>
      </c>
      <c r="E16" s="5">
        <v>1.5208333333333332E-2</v>
      </c>
      <c r="F16" s="5">
        <v>2.5324074074074079E-2</v>
      </c>
      <c r="G16" s="5">
        <f t="shared" si="0"/>
        <v>1.0115740740740746E-2</v>
      </c>
      <c r="H16" s="3">
        <v>10</v>
      </c>
    </row>
    <row r="17" spans="1:8" x14ac:dyDescent="0.3">
      <c r="A17" s="42" t="s">
        <v>7</v>
      </c>
      <c r="B17" s="42"/>
      <c r="C17" s="42"/>
      <c r="D17" s="42"/>
      <c r="E17" s="42"/>
      <c r="F17" s="42"/>
      <c r="G17" s="42"/>
      <c r="H17" s="42"/>
    </row>
    <row r="18" spans="1:8" x14ac:dyDescent="0.3">
      <c r="A18" s="41" t="s">
        <v>8</v>
      </c>
      <c r="B18" s="41"/>
      <c r="C18" s="41"/>
      <c r="D18" s="41"/>
      <c r="E18" s="41"/>
      <c r="F18" s="41"/>
      <c r="G18" s="41"/>
      <c r="H18" s="41"/>
    </row>
    <row r="19" spans="1:8" x14ac:dyDescent="0.3">
      <c r="A19" s="40" t="s">
        <v>27</v>
      </c>
      <c r="B19" s="40"/>
      <c r="C19" s="40"/>
      <c r="D19" s="40"/>
      <c r="E19" s="40"/>
      <c r="F19" s="40"/>
      <c r="G19" s="40"/>
      <c r="H19" s="40"/>
    </row>
    <row r="20" spans="1:8" x14ac:dyDescent="0.3">
      <c r="A20" s="40" t="s">
        <v>142</v>
      </c>
      <c r="B20" s="40"/>
      <c r="C20" s="40"/>
      <c r="D20" s="40"/>
      <c r="E20" s="40"/>
      <c r="F20" s="40"/>
      <c r="G20" s="40"/>
      <c r="H20" s="40"/>
    </row>
    <row r="21" spans="1:8" x14ac:dyDescent="0.3">
      <c r="A21" s="41" t="s">
        <v>141</v>
      </c>
      <c r="B21" s="41"/>
      <c r="C21" s="41"/>
      <c r="D21" s="41"/>
      <c r="E21" s="41"/>
      <c r="F21" s="41"/>
      <c r="G21" s="41"/>
      <c r="H21" s="41"/>
    </row>
    <row r="22" spans="1:8" x14ac:dyDescent="0.3">
      <c r="A22" s="45" t="s">
        <v>67</v>
      </c>
      <c r="B22" s="43"/>
      <c r="C22" s="43"/>
      <c r="D22" s="43"/>
      <c r="E22" s="43"/>
      <c r="F22" s="43"/>
      <c r="G22" s="43"/>
      <c r="H22" s="43"/>
    </row>
    <row r="23" spans="1:8" x14ac:dyDescent="0.3">
      <c r="A23" s="44" t="s">
        <v>10</v>
      </c>
      <c r="B23" s="44"/>
      <c r="C23" s="44"/>
      <c r="D23" s="44"/>
      <c r="E23" s="44"/>
      <c r="F23" s="44"/>
      <c r="G23" s="44"/>
      <c r="H23" s="44"/>
    </row>
    <row r="24" spans="1:8" ht="37.5" x14ac:dyDescent="0.3">
      <c r="A24" s="2" t="s">
        <v>0</v>
      </c>
      <c r="B24" s="2" t="s">
        <v>9</v>
      </c>
      <c r="C24" s="3" t="s">
        <v>1</v>
      </c>
      <c r="D24" s="2" t="s">
        <v>6</v>
      </c>
      <c r="E24" s="2" t="s">
        <v>2</v>
      </c>
      <c r="F24" s="2" t="s">
        <v>3</v>
      </c>
      <c r="G24" s="2" t="s">
        <v>4</v>
      </c>
      <c r="H24" s="2" t="s">
        <v>5</v>
      </c>
    </row>
    <row r="25" spans="1:8" x14ac:dyDescent="0.3">
      <c r="A25" s="3">
        <v>1</v>
      </c>
      <c r="B25" s="4" t="s">
        <v>56</v>
      </c>
      <c r="C25" s="25" t="s">
        <v>12</v>
      </c>
      <c r="D25" s="3">
        <v>117</v>
      </c>
      <c r="E25" s="5">
        <v>2.4305555555555556E-3</v>
      </c>
      <c r="F25" s="5">
        <v>7.5000000000000006E-3</v>
      </c>
      <c r="G25" s="5">
        <f t="shared" ref="G25:G32" si="1">F25-E25</f>
        <v>5.069444444444445E-3</v>
      </c>
      <c r="H25" s="3">
        <v>1</v>
      </c>
    </row>
    <row r="26" spans="1:8" x14ac:dyDescent="0.3">
      <c r="A26" s="3">
        <v>2</v>
      </c>
      <c r="B26" s="4" t="s">
        <v>151</v>
      </c>
      <c r="C26" s="25" t="s">
        <v>12</v>
      </c>
      <c r="D26" s="3">
        <v>123</v>
      </c>
      <c r="E26" s="8">
        <v>4.1666666666666666E-3</v>
      </c>
      <c r="F26" s="5">
        <v>9.4907407407407406E-3</v>
      </c>
      <c r="G26" s="5">
        <f t="shared" si="1"/>
        <v>5.324074074074074E-3</v>
      </c>
      <c r="H26" s="3">
        <v>2</v>
      </c>
    </row>
    <row r="27" spans="1:8" x14ac:dyDescent="0.3">
      <c r="A27" s="3">
        <v>3</v>
      </c>
      <c r="B27" s="4" t="s">
        <v>57</v>
      </c>
      <c r="C27" s="25" t="s">
        <v>12</v>
      </c>
      <c r="D27" s="3">
        <v>119</v>
      </c>
      <c r="E27" s="8">
        <v>3.1249999999999997E-3</v>
      </c>
      <c r="F27" s="5">
        <v>8.4953703703703701E-3</v>
      </c>
      <c r="G27" s="5">
        <f t="shared" si="1"/>
        <v>5.3703703703703708E-3</v>
      </c>
      <c r="H27" s="3">
        <v>3</v>
      </c>
    </row>
    <row r="28" spans="1:8" x14ac:dyDescent="0.3">
      <c r="A28" s="3">
        <v>4</v>
      </c>
      <c r="B28" s="4" t="s">
        <v>48</v>
      </c>
      <c r="C28" s="25" t="s">
        <v>15</v>
      </c>
      <c r="D28" s="3">
        <v>122</v>
      </c>
      <c r="E28" s="8">
        <v>3.8194444444444443E-3</v>
      </c>
      <c r="F28" s="5">
        <v>9.3749999999999997E-3</v>
      </c>
      <c r="G28" s="5">
        <f t="shared" si="1"/>
        <v>5.5555555555555549E-3</v>
      </c>
      <c r="H28" s="3">
        <v>4</v>
      </c>
    </row>
    <row r="29" spans="1:8" x14ac:dyDescent="0.3">
      <c r="A29" s="3">
        <v>5</v>
      </c>
      <c r="B29" s="4" t="s">
        <v>152</v>
      </c>
      <c r="C29" s="25" t="s">
        <v>12</v>
      </c>
      <c r="D29" s="3">
        <v>124</v>
      </c>
      <c r="E29" s="8">
        <v>4.5138888888888893E-3</v>
      </c>
      <c r="F29" s="5">
        <v>1.0949074074074075E-2</v>
      </c>
      <c r="G29" s="5">
        <f t="shared" si="1"/>
        <v>6.4351851851851853E-3</v>
      </c>
      <c r="H29" s="3">
        <v>5</v>
      </c>
    </row>
    <row r="30" spans="1:8" x14ac:dyDescent="0.3">
      <c r="A30" s="3">
        <v>6</v>
      </c>
      <c r="B30" s="4" t="s">
        <v>183</v>
      </c>
      <c r="C30" s="25" t="s">
        <v>13</v>
      </c>
      <c r="D30" s="3">
        <v>121</v>
      </c>
      <c r="E30" s="8">
        <v>3.472222222222222E-3</v>
      </c>
      <c r="F30" s="5">
        <v>1.105324074074074E-2</v>
      </c>
      <c r="G30" s="5">
        <f t="shared" si="1"/>
        <v>7.5810185185185182E-3</v>
      </c>
      <c r="H30" s="3">
        <v>6</v>
      </c>
    </row>
    <row r="31" spans="1:8" x14ac:dyDescent="0.3">
      <c r="A31" s="3">
        <v>7</v>
      </c>
      <c r="B31" s="25" t="s">
        <v>34</v>
      </c>
      <c r="C31" s="4" t="s">
        <v>17</v>
      </c>
      <c r="D31" s="3">
        <v>125</v>
      </c>
      <c r="E31" s="5">
        <v>4.8611111111111112E-3</v>
      </c>
      <c r="F31" s="5">
        <v>1.2662037037037039E-2</v>
      </c>
      <c r="G31" s="5">
        <f t="shared" si="1"/>
        <v>7.8009259259259282E-3</v>
      </c>
      <c r="H31" s="3">
        <v>7</v>
      </c>
    </row>
    <row r="32" spans="1:8" x14ac:dyDescent="0.3">
      <c r="A32" s="3">
        <v>8</v>
      </c>
      <c r="B32" s="4" t="s">
        <v>191</v>
      </c>
      <c r="C32" s="25" t="s">
        <v>13</v>
      </c>
      <c r="D32" s="3">
        <v>118</v>
      </c>
      <c r="E32" s="8">
        <v>2.7777777777777779E-3</v>
      </c>
      <c r="F32" s="5">
        <v>1.2152777777777778E-2</v>
      </c>
      <c r="G32" s="5">
        <f t="shared" si="1"/>
        <v>9.3749999999999997E-3</v>
      </c>
      <c r="H32" s="3">
        <v>8</v>
      </c>
    </row>
    <row r="33" spans="1:8" x14ac:dyDescent="0.3">
      <c r="A33" s="42" t="s">
        <v>7</v>
      </c>
      <c r="B33" s="42"/>
      <c r="C33" s="42"/>
      <c r="D33" s="42"/>
      <c r="E33" s="42"/>
      <c r="F33" s="42"/>
      <c r="G33" s="42"/>
      <c r="H33" s="42"/>
    </row>
    <row r="34" spans="1:8" x14ac:dyDescent="0.3">
      <c r="A34" s="41" t="s">
        <v>8</v>
      </c>
      <c r="B34" s="41"/>
      <c r="C34" s="41"/>
      <c r="D34" s="41"/>
      <c r="E34" s="41"/>
      <c r="F34" s="41"/>
      <c r="G34" s="41"/>
      <c r="H34" s="41"/>
    </row>
  </sheetData>
  <sortState ref="A25:H32">
    <sortCondition ref="G25:G32"/>
  </sortState>
  <mergeCells count="14">
    <mergeCell ref="A33:H33"/>
    <mergeCell ref="A34:H34"/>
    <mergeCell ref="A4:H4"/>
    <mergeCell ref="A5:H5"/>
    <mergeCell ref="A17:H17"/>
    <mergeCell ref="A18:H18"/>
    <mergeCell ref="A22:H22"/>
    <mergeCell ref="A23:H23"/>
    <mergeCell ref="A21:H21"/>
    <mergeCell ref="A1:H1"/>
    <mergeCell ref="A2:H2"/>
    <mergeCell ref="A3:H3"/>
    <mergeCell ref="A19:H19"/>
    <mergeCell ref="A20:H2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H30"/>
  <sheetViews>
    <sheetView topLeftCell="A10" workbookViewId="0">
      <selection activeCell="L19" sqref="L19"/>
    </sheetView>
  </sheetViews>
  <sheetFormatPr defaultColWidth="9.140625" defaultRowHeight="18.75" x14ac:dyDescent="0.3"/>
  <cols>
    <col min="1" max="1" width="5.5703125" style="1" customWidth="1"/>
    <col min="2" max="2" width="27.42578125" style="1" customWidth="1"/>
    <col min="3" max="3" width="29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68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145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4" t="s">
        <v>42</v>
      </c>
      <c r="C7" s="25" t="s">
        <v>12</v>
      </c>
      <c r="D7" s="3">
        <v>69</v>
      </c>
      <c r="E7" s="5">
        <v>4.8611111111111112E-3</v>
      </c>
      <c r="F7" s="5">
        <v>1.5972222222222224E-2</v>
      </c>
      <c r="G7" s="5">
        <f t="shared" ref="G7:G14" si="0">F7-E7</f>
        <v>1.1111111111111113E-2</v>
      </c>
      <c r="H7" s="3">
        <v>1</v>
      </c>
    </row>
    <row r="8" spans="1:8" x14ac:dyDescent="0.3">
      <c r="A8" s="3">
        <v>2</v>
      </c>
      <c r="B8" s="4" t="s">
        <v>91</v>
      </c>
      <c r="C8" s="25" t="s">
        <v>15</v>
      </c>
      <c r="D8" s="3">
        <v>66</v>
      </c>
      <c r="E8" s="5">
        <v>3.8194444444444443E-3</v>
      </c>
      <c r="F8" s="5">
        <v>1.5185185185185185E-2</v>
      </c>
      <c r="G8" s="5">
        <f t="shared" si="0"/>
        <v>1.136574074074074E-2</v>
      </c>
      <c r="H8" s="3">
        <v>2</v>
      </c>
    </row>
    <row r="9" spans="1:8" x14ac:dyDescent="0.3">
      <c r="A9" s="3">
        <v>3</v>
      </c>
      <c r="B9" s="4" t="s">
        <v>92</v>
      </c>
      <c r="C9" s="25" t="s">
        <v>15</v>
      </c>
      <c r="D9" s="3">
        <v>65</v>
      </c>
      <c r="E9" s="5">
        <v>3.472222222222222E-3</v>
      </c>
      <c r="F9" s="5">
        <v>1.4895833333333332E-2</v>
      </c>
      <c r="G9" s="5">
        <f t="shared" si="0"/>
        <v>1.142361111111111E-2</v>
      </c>
      <c r="H9" s="3">
        <v>3</v>
      </c>
    </row>
    <row r="10" spans="1:8" x14ac:dyDescent="0.3">
      <c r="A10" s="3">
        <v>4</v>
      </c>
      <c r="B10" s="4" t="s">
        <v>60</v>
      </c>
      <c r="C10" s="25" t="s">
        <v>12</v>
      </c>
      <c r="D10" s="3">
        <v>67</v>
      </c>
      <c r="E10" s="5">
        <v>4.1666666666666666E-3</v>
      </c>
      <c r="F10" s="5">
        <v>1.5671296296296298E-2</v>
      </c>
      <c r="G10" s="5">
        <f t="shared" si="0"/>
        <v>1.1504629629629632E-2</v>
      </c>
      <c r="H10" s="3">
        <v>4</v>
      </c>
    </row>
    <row r="11" spans="1:8" x14ac:dyDescent="0.3">
      <c r="A11" s="3">
        <v>5</v>
      </c>
      <c r="B11" s="4" t="s">
        <v>62</v>
      </c>
      <c r="C11" s="25" t="s">
        <v>12</v>
      </c>
      <c r="D11" s="3">
        <v>73</v>
      </c>
      <c r="E11" s="5">
        <v>5.9027777777777776E-3</v>
      </c>
      <c r="F11" s="5">
        <v>1.7731481481481483E-2</v>
      </c>
      <c r="G11" s="5">
        <f t="shared" si="0"/>
        <v>1.1828703703703706E-2</v>
      </c>
      <c r="H11" s="3">
        <v>5</v>
      </c>
    </row>
    <row r="12" spans="1:8" x14ac:dyDescent="0.3">
      <c r="A12" s="3">
        <v>6</v>
      </c>
      <c r="B12" s="6" t="s">
        <v>153</v>
      </c>
      <c r="C12" s="27" t="s">
        <v>12</v>
      </c>
      <c r="D12" s="7">
        <v>72</v>
      </c>
      <c r="E12" s="32">
        <v>5.5555555555555558E-3</v>
      </c>
      <c r="F12" s="32">
        <v>1.7754629629629631E-2</v>
      </c>
      <c r="G12" s="5">
        <f t="shared" si="0"/>
        <v>1.2199074074074074E-2</v>
      </c>
      <c r="H12" s="3">
        <v>6</v>
      </c>
    </row>
    <row r="13" spans="1:8" x14ac:dyDescent="0.3">
      <c r="A13" s="3">
        <v>7</v>
      </c>
      <c r="B13" s="6" t="s">
        <v>109</v>
      </c>
      <c r="C13" s="27" t="s">
        <v>12</v>
      </c>
      <c r="D13" s="7">
        <v>70</v>
      </c>
      <c r="E13" s="32">
        <v>5.208333333333333E-3</v>
      </c>
      <c r="F13" s="32">
        <v>1.7476851851851851E-2</v>
      </c>
      <c r="G13" s="5">
        <f t="shared" si="0"/>
        <v>1.2268518518518519E-2</v>
      </c>
      <c r="H13" s="3">
        <v>7</v>
      </c>
    </row>
    <row r="14" spans="1:8" x14ac:dyDescent="0.3">
      <c r="A14" s="3">
        <v>8</v>
      </c>
      <c r="B14" s="4" t="s">
        <v>186</v>
      </c>
      <c r="C14" s="25" t="s">
        <v>13</v>
      </c>
      <c r="D14" s="3">
        <v>68</v>
      </c>
      <c r="E14" s="5">
        <v>4.5138888888888893E-3</v>
      </c>
      <c r="F14" s="5">
        <v>1.7569444444444447E-2</v>
      </c>
      <c r="G14" s="5">
        <f t="shared" si="0"/>
        <v>1.3055555555555556E-2</v>
      </c>
      <c r="H14" s="3">
        <v>8</v>
      </c>
    </row>
    <row r="15" spans="1:8" x14ac:dyDescent="0.3">
      <c r="A15" s="42" t="s">
        <v>7</v>
      </c>
      <c r="B15" s="42"/>
      <c r="C15" s="42"/>
      <c r="D15" s="42"/>
      <c r="E15" s="42"/>
      <c r="F15" s="42"/>
      <c r="G15" s="42"/>
      <c r="H15" s="42"/>
    </row>
    <row r="16" spans="1:8" x14ac:dyDescent="0.3">
      <c r="A16" s="41" t="s">
        <v>8</v>
      </c>
      <c r="B16" s="41"/>
      <c r="C16" s="41"/>
      <c r="D16" s="41"/>
      <c r="E16" s="41"/>
      <c r="F16" s="41"/>
      <c r="G16" s="41"/>
      <c r="H16" s="41"/>
    </row>
    <row r="17" spans="1:8" x14ac:dyDescent="0.3">
      <c r="A17" s="40" t="s">
        <v>27</v>
      </c>
      <c r="B17" s="40"/>
      <c r="C17" s="40"/>
      <c r="D17" s="40"/>
      <c r="E17" s="40"/>
      <c r="F17" s="40"/>
      <c r="G17" s="40"/>
      <c r="H17" s="40"/>
    </row>
    <row r="18" spans="1:8" x14ac:dyDescent="0.3">
      <c r="A18" s="40" t="s">
        <v>142</v>
      </c>
      <c r="B18" s="40"/>
      <c r="C18" s="40"/>
      <c r="D18" s="40"/>
      <c r="E18" s="40"/>
      <c r="F18" s="40"/>
      <c r="G18" s="40"/>
      <c r="H18" s="40"/>
    </row>
    <row r="19" spans="1:8" x14ac:dyDescent="0.3">
      <c r="A19" s="41" t="s">
        <v>141</v>
      </c>
      <c r="B19" s="41"/>
      <c r="C19" s="41"/>
      <c r="D19" s="41"/>
      <c r="E19" s="41"/>
      <c r="F19" s="41"/>
      <c r="G19" s="41"/>
      <c r="H19" s="41"/>
    </row>
    <row r="20" spans="1:8" x14ac:dyDescent="0.3">
      <c r="A20" s="45" t="s">
        <v>69</v>
      </c>
      <c r="B20" s="43"/>
      <c r="C20" s="43"/>
      <c r="D20" s="43"/>
      <c r="E20" s="43"/>
      <c r="F20" s="43"/>
      <c r="G20" s="43"/>
      <c r="H20" s="43"/>
    </row>
    <row r="21" spans="1:8" x14ac:dyDescent="0.3">
      <c r="A21" s="44" t="s">
        <v>10</v>
      </c>
      <c r="B21" s="44"/>
      <c r="C21" s="44"/>
      <c r="D21" s="44"/>
      <c r="E21" s="44"/>
      <c r="F21" s="44"/>
      <c r="G21" s="44"/>
      <c r="H21" s="44"/>
    </row>
    <row r="22" spans="1:8" ht="37.5" x14ac:dyDescent="0.3">
      <c r="A22" s="2" t="s">
        <v>0</v>
      </c>
      <c r="B22" s="2" t="s">
        <v>9</v>
      </c>
      <c r="C22" s="3" t="s">
        <v>1</v>
      </c>
      <c r="D22" s="2" t="s">
        <v>6</v>
      </c>
      <c r="E22" s="2" t="s">
        <v>2</v>
      </c>
      <c r="F22" s="2" t="s">
        <v>3</v>
      </c>
      <c r="G22" s="2" t="s">
        <v>4</v>
      </c>
      <c r="H22" s="2" t="s">
        <v>5</v>
      </c>
    </row>
    <row r="23" spans="1:8" x14ac:dyDescent="0.3">
      <c r="A23" s="3">
        <v>1</v>
      </c>
      <c r="B23" s="6" t="s">
        <v>149</v>
      </c>
      <c r="C23" s="6" t="s">
        <v>14</v>
      </c>
      <c r="D23" s="3">
        <v>113</v>
      </c>
      <c r="E23" s="5">
        <v>1.0416666666666667E-3</v>
      </c>
      <c r="F23" s="5">
        <v>6.030092592592593E-3</v>
      </c>
      <c r="G23" s="5">
        <f t="shared" ref="G23:G28" si="1">F23-E23</f>
        <v>4.9884259259259265E-3</v>
      </c>
      <c r="H23" s="3">
        <v>1</v>
      </c>
    </row>
    <row r="24" spans="1:8" x14ac:dyDescent="0.3">
      <c r="A24" s="3">
        <v>2</v>
      </c>
      <c r="B24" s="4" t="s">
        <v>166</v>
      </c>
      <c r="C24" s="4" t="s">
        <v>26</v>
      </c>
      <c r="D24" s="3">
        <v>115</v>
      </c>
      <c r="E24" s="5">
        <v>1.736111111111111E-3</v>
      </c>
      <c r="F24" s="5">
        <v>7.2222222222222228E-3</v>
      </c>
      <c r="G24" s="5">
        <f t="shared" si="1"/>
        <v>5.4861111111111117E-3</v>
      </c>
      <c r="H24" s="3">
        <v>2</v>
      </c>
    </row>
    <row r="25" spans="1:8" x14ac:dyDescent="0.3">
      <c r="A25" s="3">
        <v>3</v>
      </c>
      <c r="B25" s="4" t="s">
        <v>93</v>
      </c>
      <c r="C25" s="4" t="s">
        <v>15</v>
      </c>
      <c r="D25" s="3">
        <v>114</v>
      </c>
      <c r="E25" s="5">
        <v>1.3888888888888889E-3</v>
      </c>
      <c r="F25" s="5">
        <v>6.9907407407407409E-3</v>
      </c>
      <c r="G25" s="5">
        <f t="shared" si="1"/>
        <v>5.6018518518518518E-3</v>
      </c>
      <c r="H25" s="3">
        <v>3</v>
      </c>
    </row>
    <row r="26" spans="1:8" x14ac:dyDescent="0.3">
      <c r="A26" s="3">
        <v>4</v>
      </c>
      <c r="B26" s="6" t="s">
        <v>82</v>
      </c>
      <c r="C26" s="6" t="s">
        <v>12</v>
      </c>
      <c r="D26" s="3">
        <v>111</v>
      </c>
      <c r="E26" s="5">
        <v>3.4722222222222224E-4</v>
      </c>
      <c r="F26" s="5">
        <v>6.0185185185185177E-3</v>
      </c>
      <c r="G26" s="5">
        <f t="shared" si="1"/>
        <v>5.6712962962962958E-3</v>
      </c>
      <c r="H26" s="3">
        <v>4</v>
      </c>
    </row>
    <row r="27" spans="1:8" x14ac:dyDescent="0.3">
      <c r="A27" s="3">
        <v>5</v>
      </c>
      <c r="B27" s="4" t="s">
        <v>51</v>
      </c>
      <c r="C27" s="4" t="s">
        <v>15</v>
      </c>
      <c r="D27" s="3">
        <v>116</v>
      </c>
      <c r="E27" s="5">
        <v>2.0833333333333333E-3</v>
      </c>
      <c r="F27" s="5">
        <v>8.4837962962962966E-3</v>
      </c>
      <c r="G27" s="5">
        <f t="shared" si="1"/>
        <v>6.4004629629629637E-3</v>
      </c>
      <c r="H27" s="3">
        <v>5</v>
      </c>
    </row>
    <row r="28" spans="1:8" x14ac:dyDescent="0.3">
      <c r="A28" s="3">
        <v>6</v>
      </c>
      <c r="B28" s="6" t="s">
        <v>185</v>
      </c>
      <c r="C28" s="6" t="s">
        <v>13</v>
      </c>
      <c r="D28" s="3">
        <v>112</v>
      </c>
      <c r="E28" s="5">
        <v>6.9444444444444447E-4</v>
      </c>
      <c r="F28" s="5">
        <v>7.4074074074074068E-3</v>
      </c>
      <c r="G28" s="5">
        <f t="shared" si="1"/>
        <v>6.7129629629629622E-3</v>
      </c>
      <c r="H28" s="3">
        <v>6</v>
      </c>
    </row>
    <row r="29" spans="1:8" x14ac:dyDescent="0.3">
      <c r="A29" s="42" t="s">
        <v>7</v>
      </c>
      <c r="B29" s="42"/>
      <c r="C29" s="42"/>
      <c r="D29" s="42"/>
      <c r="E29" s="42"/>
      <c r="F29" s="42"/>
      <c r="G29" s="42"/>
      <c r="H29" s="42"/>
    </row>
    <row r="30" spans="1:8" x14ac:dyDescent="0.3">
      <c r="A30" s="41" t="s">
        <v>8</v>
      </c>
      <c r="B30" s="41"/>
      <c r="C30" s="41"/>
      <c r="D30" s="41"/>
      <c r="E30" s="41"/>
      <c r="F30" s="41"/>
      <c r="G30" s="41"/>
      <c r="H30" s="41"/>
    </row>
  </sheetData>
  <sortState ref="A23:H28">
    <sortCondition ref="G23:G28"/>
  </sortState>
  <mergeCells count="14">
    <mergeCell ref="A29:H29"/>
    <mergeCell ref="A30:H30"/>
    <mergeCell ref="A4:H4"/>
    <mergeCell ref="A5:H5"/>
    <mergeCell ref="A15:H15"/>
    <mergeCell ref="A16:H16"/>
    <mergeCell ref="A20:H20"/>
    <mergeCell ref="A21:H21"/>
    <mergeCell ref="A19:H19"/>
    <mergeCell ref="A1:H1"/>
    <mergeCell ref="A2:H2"/>
    <mergeCell ref="A3:H3"/>
    <mergeCell ref="A17:H17"/>
    <mergeCell ref="A18:H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H23"/>
  <sheetViews>
    <sheetView workbookViewId="0">
      <selection activeCell="F30" sqref="F30"/>
    </sheetView>
  </sheetViews>
  <sheetFormatPr defaultColWidth="9.140625" defaultRowHeight="18.75" x14ac:dyDescent="0.3"/>
  <cols>
    <col min="1" max="1" width="5.5703125" style="1" customWidth="1"/>
    <col min="2" max="2" width="26.85546875" style="1" customWidth="1"/>
    <col min="3" max="3" width="29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70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145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4" t="s">
        <v>83</v>
      </c>
      <c r="C7" s="25" t="s">
        <v>12</v>
      </c>
      <c r="D7" s="3">
        <v>54</v>
      </c>
      <c r="E7" s="5">
        <v>3.4722222222222224E-4</v>
      </c>
      <c r="F7" s="5">
        <v>1.2673611111111109E-2</v>
      </c>
      <c r="G7" s="5">
        <f>F7-E7</f>
        <v>1.2326388888888887E-2</v>
      </c>
      <c r="H7" s="3">
        <v>1</v>
      </c>
    </row>
    <row r="8" spans="1:8" x14ac:dyDescent="0.3">
      <c r="A8" s="3">
        <v>2</v>
      </c>
      <c r="B8" s="4" t="s">
        <v>187</v>
      </c>
      <c r="C8" s="25" t="s">
        <v>120</v>
      </c>
      <c r="D8" s="3">
        <v>55</v>
      </c>
      <c r="E8" s="5">
        <v>6.9444444444444447E-4</v>
      </c>
      <c r="F8" s="5">
        <v>1.5138888888888889E-2</v>
      </c>
      <c r="G8" s="5">
        <f t="shared" ref="G8:G9" si="0">F8-E8</f>
        <v>1.4444444444444446E-2</v>
      </c>
      <c r="H8" s="3">
        <v>2</v>
      </c>
    </row>
    <row r="9" spans="1:8" x14ac:dyDescent="0.3">
      <c r="A9" s="3">
        <v>3</v>
      </c>
      <c r="B9" s="25" t="s">
        <v>176</v>
      </c>
      <c r="C9" s="25" t="s">
        <v>114</v>
      </c>
      <c r="D9" s="3">
        <v>57</v>
      </c>
      <c r="E9" s="5">
        <v>1.0416666666666667E-3</v>
      </c>
      <c r="F9" s="5">
        <v>1.9745370370370371E-2</v>
      </c>
      <c r="G9" s="5">
        <f t="shared" si="0"/>
        <v>1.8703703703703705E-2</v>
      </c>
      <c r="H9" s="3">
        <v>3</v>
      </c>
    </row>
    <row r="10" spans="1:8" x14ac:dyDescent="0.3">
      <c r="A10" s="42" t="s">
        <v>7</v>
      </c>
      <c r="B10" s="42"/>
      <c r="C10" s="42"/>
      <c r="D10" s="42"/>
      <c r="E10" s="42"/>
      <c r="F10" s="42"/>
      <c r="G10" s="42"/>
      <c r="H10" s="42"/>
    </row>
    <row r="11" spans="1:8" x14ac:dyDescent="0.3">
      <c r="A11" s="41" t="s">
        <v>8</v>
      </c>
      <c r="B11" s="41"/>
      <c r="C11" s="41"/>
      <c r="D11" s="41"/>
      <c r="E11" s="41"/>
      <c r="F11" s="41"/>
      <c r="G11" s="41"/>
      <c r="H11" s="41"/>
    </row>
    <row r="12" spans="1:8" x14ac:dyDescent="0.3">
      <c r="A12" s="30"/>
      <c r="B12" s="30"/>
      <c r="C12" s="30"/>
      <c r="D12" s="30"/>
      <c r="E12" s="30"/>
      <c r="F12" s="30"/>
      <c r="G12" s="30"/>
      <c r="H12" s="30"/>
    </row>
    <row r="13" spans="1:8" x14ac:dyDescent="0.3">
      <c r="A13" s="30"/>
      <c r="B13" s="30"/>
      <c r="C13" s="30"/>
      <c r="D13" s="30"/>
      <c r="E13" s="30"/>
      <c r="F13" s="30"/>
      <c r="G13" s="30"/>
      <c r="H13" s="30"/>
    </row>
    <row r="14" spans="1:8" x14ac:dyDescent="0.3">
      <c r="A14" s="40" t="s">
        <v>27</v>
      </c>
      <c r="B14" s="40"/>
      <c r="C14" s="40"/>
      <c r="D14" s="40"/>
      <c r="E14" s="40"/>
      <c r="F14" s="40"/>
      <c r="G14" s="40"/>
      <c r="H14" s="40"/>
    </row>
    <row r="15" spans="1:8" x14ac:dyDescent="0.3">
      <c r="A15" s="40" t="s">
        <v>142</v>
      </c>
      <c r="B15" s="40"/>
      <c r="C15" s="40"/>
      <c r="D15" s="40"/>
      <c r="E15" s="40"/>
      <c r="F15" s="40"/>
      <c r="G15" s="40"/>
      <c r="H15" s="40"/>
    </row>
    <row r="16" spans="1:8" x14ac:dyDescent="0.3">
      <c r="A16" s="41" t="s">
        <v>141</v>
      </c>
      <c r="B16" s="41"/>
      <c r="C16" s="41"/>
      <c r="D16" s="41"/>
      <c r="E16" s="41"/>
      <c r="F16" s="41"/>
      <c r="G16" s="41"/>
      <c r="H16" s="41"/>
    </row>
    <row r="17" spans="1:8" x14ac:dyDescent="0.3">
      <c r="A17" s="45" t="s">
        <v>71</v>
      </c>
      <c r="B17" s="43"/>
      <c r="C17" s="43"/>
      <c r="D17" s="43"/>
      <c r="E17" s="43"/>
      <c r="F17" s="43"/>
      <c r="G17" s="43"/>
      <c r="H17" s="43"/>
    </row>
    <row r="18" spans="1:8" x14ac:dyDescent="0.3">
      <c r="A18" s="44" t="s">
        <v>118</v>
      </c>
      <c r="B18" s="44"/>
      <c r="C18" s="44"/>
      <c r="D18" s="44"/>
      <c r="E18" s="44"/>
      <c r="F18" s="44"/>
      <c r="G18" s="44"/>
      <c r="H18" s="44"/>
    </row>
    <row r="19" spans="1:8" ht="37.5" x14ac:dyDescent="0.3">
      <c r="A19" s="2" t="s">
        <v>0</v>
      </c>
      <c r="B19" s="2" t="s">
        <v>9</v>
      </c>
      <c r="C19" s="3" t="s">
        <v>1</v>
      </c>
      <c r="D19" s="2" t="s">
        <v>6</v>
      </c>
      <c r="E19" s="2" t="s">
        <v>2</v>
      </c>
      <c r="F19" s="2" t="s">
        <v>3</v>
      </c>
      <c r="G19" s="2" t="s">
        <v>4</v>
      </c>
      <c r="H19" s="2" t="s">
        <v>5</v>
      </c>
    </row>
    <row r="20" spans="1:8" x14ac:dyDescent="0.3">
      <c r="A20" s="3">
        <v>1</v>
      </c>
      <c r="B20" s="4" t="s">
        <v>43</v>
      </c>
      <c r="C20" s="25" t="s">
        <v>12</v>
      </c>
      <c r="D20" s="3">
        <v>140</v>
      </c>
      <c r="E20" s="5">
        <v>9.7222222222222224E-3</v>
      </c>
      <c r="F20" s="5">
        <v>1.5625E-2</v>
      </c>
      <c r="G20" s="5">
        <f>F20-E20</f>
        <v>5.9027777777777776E-3</v>
      </c>
      <c r="H20" s="3">
        <v>1</v>
      </c>
    </row>
    <row r="21" spans="1:8" x14ac:dyDescent="0.3">
      <c r="A21" s="3">
        <v>2</v>
      </c>
      <c r="B21" s="25" t="s">
        <v>125</v>
      </c>
      <c r="C21" s="4" t="s">
        <v>17</v>
      </c>
      <c r="D21" s="3">
        <v>141</v>
      </c>
      <c r="E21" s="5">
        <v>1.0069444444444445E-2</v>
      </c>
      <c r="F21" s="5"/>
      <c r="G21" s="5"/>
      <c r="H21" s="3"/>
    </row>
    <row r="22" spans="1:8" x14ac:dyDescent="0.3">
      <c r="A22" s="42" t="s">
        <v>7</v>
      </c>
      <c r="B22" s="42"/>
      <c r="C22" s="42"/>
      <c r="D22" s="42"/>
      <c r="E22" s="42"/>
      <c r="F22" s="42"/>
      <c r="G22" s="42"/>
      <c r="H22" s="42"/>
    </row>
    <row r="23" spans="1:8" x14ac:dyDescent="0.3">
      <c r="A23" s="41" t="s">
        <v>8</v>
      </c>
      <c r="B23" s="41"/>
      <c r="C23" s="41"/>
      <c r="D23" s="41"/>
      <c r="E23" s="41"/>
      <c r="F23" s="41"/>
      <c r="G23" s="41"/>
      <c r="H23" s="41"/>
    </row>
  </sheetData>
  <sortState ref="B7:H9">
    <sortCondition ref="G7:G9"/>
  </sortState>
  <mergeCells count="14">
    <mergeCell ref="A22:H22"/>
    <mergeCell ref="A23:H23"/>
    <mergeCell ref="A4:H4"/>
    <mergeCell ref="A5:H5"/>
    <mergeCell ref="A10:H10"/>
    <mergeCell ref="A11:H11"/>
    <mergeCell ref="A17:H17"/>
    <mergeCell ref="A18:H18"/>
    <mergeCell ref="A16:H16"/>
    <mergeCell ref="A1:H1"/>
    <mergeCell ref="A2:H2"/>
    <mergeCell ref="A3:H3"/>
    <mergeCell ref="A14:H14"/>
    <mergeCell ref="A15:H15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H26"/>
  <sheetViews>
    <sheetView workbookViewId="0">
      <selection activeCell="J10" sqref="J10"/>
    </sheetView>
  </sheetViews>
  <sheetFormatPr defaultColWidth="9.140625" defaultRowHeight="18.75" x14ac:dyDescent="0.3"/>
  <cols>
    <col min="1" max="1" width="5.5703125" style="1" customWidth="1"/>
    <col min="2" max="2" width="27.140625" style="1" customWidth="1"/>
    <col min="3" max="3" width="32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72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145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25" t="s">
        <v>154</v>
      </c>
      <c r="C7" s="4" t="s">
        <v>12</v>
      </c>
      <c r="D7" s="3">
        <v>59</v>
      </c>
      <c r="E7" s="5">
        <v>2.0833333333333333E-3</v>
      </c>
      <c r="F7" s="5">
        <v>1.2048611111111112E-2</v>
      </c>
      <c r="G7" s="36">
        <f>F7-E7</f>
        <v>9.9652777777777795E-3</v>
      </c>
      <c r="H7" s="3">
        <v>1</v>
      </c>
    </row>
    <row r="8" spans="1:8" x14ac:dyDescent="0.3">
      <c r="A8" s="2">
        <v>2</v>
      </c>
      <c r="B8" s="2" t="s">
        <v>192</v>
      </c>
      <c r="C8" s="3" t="s">
        <v>17</v>
      </c>
      <c r="D8" s="2">
        <v>56</v>
      </c>
      <c r="E8" s="36">
        <v>1.3888888888888889E-3</v>
      </c>
      <c r="F8" s="36">
        <v>1.5358796296296296E-2</v>
      </c>
      <c r="G8" s="36">
        <f>F8-E8</f>
        <v>1.3969907407407407E-2</v>
      </c>
      <c r="H8" s="2">
        <v>2</v>
      </c>
    </row>
    <row r="9" spans="1:8" x14ac:dyDescent="0.3">
      <c r="A9" s="3">
        <v>3</v>
      </c>
      <c r="B9" s="25" t="s">
        <v>115</v>
      </c>
      <c r="C9" s="4" t="s">
        <v>17</v>
      </c>
      <c r="D9" s="3">
        <v>62</v>
      </c>
      <c r="E9" s="5">
        <v>2.7777777777777779E-3</v>
      </c>
      <c r="F9" s="5">
        <v>1.6875000000000001E-2</v>
      </c>
      <c r="G9" s="36">
        <f>F9-E9</f>
        <v>1.4097222222222223E-2</v>
      </c>
      <c r="H9" s="3">
        <v>3</v>
      </c>
    </row>
    <row r="10" spans="1:8" x14ac:dyDescent="0.3">
      <c r="A10" s="2">
        <v>4</v>
      </c>
      <c r="B10" s="27" t="s">
        <v>167</v>
      </c>
      <c r="C10" s="6" t="s">
        <v>122</v>
      </c>
      <c r="D10" s="7">
        <v>58</v>
      </c>
      <c r="E10" s="32">
        <v>1.736111111111111E-3</v>
      </c>
      <c r="F10" s="32">
        <v>1.7569444444444447E-2</v>
      </c>
      <c r="G10" s="36">
        <f>F10-E10</f>
        <v>1.5833333333333335E-2</v>
      </c>
      <c r="H10" s="7">
        <v>4</v>
      </c>
    </row>
    <row r="11" spans="1:8" x14ac:dyDescent="0.3">
      <c r="A11" s="3">
        <v>5</v>
      </c>
      <c r="B11" s="25" t="s">
        <v>170</v>
      </c>
      <c r="C11" s="4" t="s">
        <v>122</v>
      </c>
      <c r="D11" s="3">
        <v>60</v>
      </c>
      <c r="E11" s="5">
        <v>2.4305555555555556E-3</v>
      </c>
      <c r="F11" s="5">
        <v>2.1736111111111112E-2</v>
      </c>
      <c r="G11" s="36">
        <f>F11-E11</f>
        <v>1.9305555555555555E-2</v>
      </c>
      <c r="H11" s="3">
        <v>5</v>
      </c>
    </row>
    <row r="12" spans="1:8" x14ac:dyDescent="0.3">
      <c r="A12" s="42" t="s">
        <v>7</v>
      </c>
      <c r="B12" s="42"/>
      <c r="C12" s="42"/>
      <c r="D12" s="42"/>
      <c r="E12" s="42"/>
      <c r="F12" s="42"/>
      <c r="G12" s="42"/>
      <c r="H12" s="42"/>
    </row>
    <row r="13" spans="1:8" x14ac:dyDescent="0.3">
      <c r="A13" s="31"/>
      <c r="B13" s="31"/>
      <c r="C13" s="31"/>
      <c r="D13" s="31"/>
      <c r="E13" s="31"/>
      <c r="F13" s="31"/>
      <c r="G13" s="31"/>
      <c r="H13" s="31"/>
    </row>
    <row r="14" spans="1:8" x14ac:dyDescent="0.3">
      <c r="A14" s="41" t="s">
        <v>8</v>
      </c>
      <c r="B14" s="41"/>
      <c r="C14" s="41"/>
      <c r="D14" s="41"/>
      <c r="E14" s="41"/>
      <c r="F14" s="41"/>
      <c r="G14" s="41"/>
      <c r="H14" s="41"/>
    </row>
    <row r="15" spans="1:8" x14ac:dyDescent="0.3">
      <c r="A15" s="30"/>
      <c r="B15" s="30"/>
      <c r="C15" s="30"/>
      <c r="D15" s="30"/>
      <c r="E15" s="30"/>
      <c r="F15" s="30"/>
      <c r="G15" s="30"/>
      <c r="H15" s="30"/>
    </row>
    <row r="16" spans="1:8" x14ac:dyDescent="0.3">
      <c r="A16" s="30"/>
      <c r="B16" s="30"/>
      <c r="C16" s="30"/>
      <c r="D16" s="30"/>
      <c r="E16" s="30"/>
      <c r="F16" s="30"/>
      <c r="G16" s="30"/>
      <c r="H16" s="30"/>
    </row>
    <row r="17" spans="1:8" x14ac:dyDescent="0.3">
      <c r="A17" s="40" t="s">
        <v>27</v>
      </c>
      <c r="B17" s="40"/>
      <c r="C17" s="40"/>
      <c r="D17" s="40"/>
      <c r="E17" s="40"/>
      <c r="F17" s="40"/>
      <c r="G17" s="40"/>
      <c r="H17" s="40"/>
    </row>
    <row r="18" spans="1:8" x14ac:dyDescent="0.3">
      <c r="A18" s="40" t="s">
        <v>142</v>
      </c>
      <c r="B18" s="40"/>
      <c r="C18" s="40"/>
      <c r="D18" s="40"/>
      <c r="E18" s="40"/>
      <c r="F18" s="40"/>
      <c r="G18" s="40"/>
      <c r="H18" s="40"/>
    </row>
    <row r="19" spans="1:8" x14ac:dyDescent="0.3">
      <c r="A19" s="41" t="s">
        <v>141</v>
      </c>
      <c r="B19" s="41"/>
      <c r="C19" s="41"/>
      <c r="D19" s="41"/>
      <c r="E19" s="41"/>
      <c r="F19" s="41"/>
      <c r="G19" s="41"/>
      <c r="H19" s="41"/>
    </row>
    <row r="20" spans="1:8" x14ac:dyDescent="0.3">
      <c r="A20" s="45" t="s">
        <v>73</v>
      </c>
      <c r="B20" s="43"/>
      <c r="C20" s="43"/>
      <c r="D20" s="43"/>
      <c r="E20" s="43"/>
      <c r="F20" s="43"/>
      <c r="G20" s="43"/>
      <c r="H20" s="43"/>
    </row>
    <row r="21" spans="1:8" x14ac:dyDescent="0.3">
      <c r="A21" s="44" t="s">
        <v>84</v>
      </c>
      <c r="B21" s="44"/>
      <c r="C21" s="44"/>
      <c r="D21" s="44"/>
      <c r="E21" s="44"/>
      <c r="F21" s="44"/>
      <c r="G21" s="44"/>
      <c r="H21" s="44"/>
    </row>
    <row r="22" spans="1:8" ht="37.5" x14ac:dyDescent="0.3">
      <c r="A22" s="2" t="s">
        <v>0</v>
      </c>
      <c r="B22" s="2" t="s">
        <v>9</v>
      </c>
      <c r="C22" s="3" t="s">
        <v>1</v>
      </c>
      <c r="D22" s="2" t="s">
        <v>6</v>
      </c>
      <c r="E22" s="2" t="s">
        <v>2</v>
      </c>
      <c r="F22" s="2" t="s">
        <v>3</v>
      </c>
      <c r="G22" s="2" t="s">
        <v>4</v>
      </c>
      <c r="H22" s="2" t="s">
        <v>5</v>
      </c>
    </row>
    <row r="23" spans="1:8" x14ac:dyDescent="0.3">
      <c r="A23" s="3">
        <v>1</v>
      </c>
      <c r="B23" s="25" t="s">
        <v>164</v>
      </c>
      <c r="C23" s="4" t="s">
        <v>15</v>
      </c>
      <c r="D23" s="3">
        <v>142</v>
      </c>
      <c r="E23" s="5">
        <v>1.0416666666666666E-2</v>
      </c>
      <c r="F23" s="5">
        <v>1.6516203703703703E-2</v>
      </c>
      <c r="G23" s="5">
        <f>F23-E23</f>
        <v>6.099537037037037E-3</v>
      </c>
      <c r="H23" s="3">
        <v>1</v>
      </c>
    </row>
    <row r="24" spans="1:8" x14ac:dyDescent="0.3">
      <c r="A24" s="3">
        <v>2</v>
      </c>
      <c r="B24" s="25" t="s">
        <v>104</v>
      </c>
      <c r="C24" s="4" t="s">
        <v>14</v>
      </c>
      <c r="D24" s="3">
        <v>143</v>
      </c>
      <c r="E24" s="5">
        <v>1.0763888888888891E-2</v>
      </c>
      <c r="F24" s="5">
        <v>1.8379629629629628E-2</v>
      </c>
      <c r="G24" s="5">
        <f>F24-E24</f>
        <v>7.6157407407407372E-3</v>
      </c>
      <c r="H24" s="3">
        <v>2</v>
      </c>
    </row>
    <row r="25" spans="1:8" x14ac:dyDescent="0.3">
      <c r="A25" s="42" t="s">
        <v>7</v>
      </c>
      <c r="B25" s="42"/>
      <c r="C25" s="42"/>
      <c r="D25" s="42"/>
      <c r="E25" s="42"/>
      <c r="F25" s="42"/>
      <c r="G25" s="42"/>
      <c r="H25" s="42"/>
    </row>
    <row r="26" spans="1:8" x14ac:dyDescent="0.3">
      <c r="A26" s="41" t="s">
        <v>8</v>
      </c>
      <c r="B26" s="41"/>
      <c r="C26" s="41"/>
      <c r="D26" s="41"/>
      <c r="E26" s="41"/>
      <c r="F26" s="41"/>
      <c r="G26" s="41"/>
      <c r="H26" s="41"/>
    </row>
  </sheetData>
  <sortState ref="A7:H11">
    <sortCondition ref="G7:G11"/>
  </sortState>
  <mergeCells count="14">
    <mergeCell ref="A25:H25"/>
    <mergeCell ref="A26:H26"/>
    <mergeCell ref="A4:H4"/>
    <mergeCell ref="A5:H5"/>
    <mergeCell ref="A12:H12"/>
    <mergeCell ref="A14:H14"/>
    <mergeCell ref="A20:H20"/>
    <mergeCell ref="A21:H21"/>
    <mergeCell ref="A19:H19"/>
    <mergeCell ref="A1:H1"/>
    <mergeCell ref="A2:H2"/>
    <mergeCell ref="A3:H3"/>
    <mergeCell ref="A17:H17"/>
    <mergeCell ref="A18:H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H24"/>
  <sheetViews>
    <sheetView topLeftCell="A4" zoomScale="110" zoomScaleNormal="110" workbookViewId="0">
      <selection activeCell="C25" sqref="C25"/>
    </sheetView>
  </sheetViews>
  <sheetFormatPr defaultColWidth="9.140625" defaultRowHeight="18.75" x14ac:dyDescent="0.3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74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145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25" t="s">
        <v>44</v>
      </c>
      <c r="C7" s="4" t="s">
        <v>12</v>
      </c>
      <c r="D7" s="3">
        <v>74</v>
      </c>
      <c r="E7" s="5">
        <v>6.2499999999999995E-3</v>
      </c>
      <c r="F7" s="5">
        <v>1.7210648148148149E-2</v>
      </c>
      <c r="G7" s="5">
        <f>F7-E7</f>
        <v>1.096064814814815E-2</v>
      </c>
      <c r="H7" s="3">
        <v>1</v>
      </c>
    </row>
    <row r="8" spans="1:8" x14ac:dyDescent="0.3">
      <c r="A8" s="3">
        <v>2</v>
      </c>
      <c r="B8" s="25" t="s">
        <v>61</v>
      </c>
      <c r="C8" s="4" t="s">
        <v>12</v>
      </c>
      <c r="D8" s="3">
        <v>75</v>
      </c>
      <c r="E8" s="5">
        <v>6.5972222222222222E-3</v>
      </c>
      <c r="F8" s="5">
        <v>1.7650462962962962E-2</v>
      </c>
      <c r="G8" s="5">
        <f>F8-E8</f>
        <v>1.1053240740740738E-2</v>
      </c>
      <c r="H8" s="3">
        <v>2</v>
      </c>
    </row>
    <row r="9" spans="1:8" x14ac:dyDescent="0.3">
      <c r="A9" s="3">
        <v>3</v>
      </c>
      <c r="B9" s="25" t="s">
        <v>146</v>
      </c>
      <c r="C9" s="4" t="s">
        <v>14</v>
      </c>
      <c r="D9" s="3">
        <v>76</v>
      </c>
      <c r="E9" s="5">
        <v>6.9444444444444441E-3</v>
      </c>
      <c r="F9" s="5">
        <v>1.8842592592592591E-2</v>
      </c>
      <c r="G9" s="5">
        <f>F9-E9</f>
        <v>1.1898148148148147E-2</v>
      </c>
      <c r="H9" s="3">
        <v>3</v>
      </c>
    </row>
    <row r="10" spans="1:8" x14ac:dyDescent="0.3">
      <c r="A10" s="3">
        <v>4</v>
      </c>
      <c r="B10" s="25" t="s">
        <v>105</v>
      </c>
      <c r="C10" s="4" t="s">
        <v>14</v>
      </c>
      <c r="D10" s="3">
        <v>77</v>
      </c>
      <c r="E10" s="5">
        <v>7.2916666666666659E-3</v>
      </c>
      <c r="F10" s="5">
        <v>2.0405092592592593E-2</v>
      </c>
      <c r="G10" s="5">
        <f>F10-E10</f>
        <v>1.3113425925925928E-2</v>
      </c>
      <c r="H10" s="3">
        <v>4</v>
      </c>
    </row>
    <row r="11" spans="1:8" x14ac:dyDescent="0.3">
      <c r="A11" s="42" t="s">
        <v>7</v>
      </c>
      <c r="B11" s="42"/>
      <c r="C11" s="42"/>
      <c r="D11" s="42"/>
      <c r="E11" s="42"/>
      <c r="F11" s="42"/>
      <c r="G11" s="42"/>
      <c r="H11" s="42"/>
    </row>
    <row r="12" spans="1:8" x14ac:dyDescent="0.3">
      <c r="A12" s="41" t="s">
        <v>8</v>
      </c>
      <c r="B12" s="41"/>
      <c r="C12" s="41"/>
      <c r="D12" s="41"/>
      <c r="E12" s="41"/>
      <c r="F12" s="41"/>
      <c r="G12" s="41"/>
      <c r="H12" s="41"/>
    </row>
    <row r="13" spans="1:8" x14ac:dyDescent="0.3">
      <c r="A13" s="40" t="s">
        <v>27</v>
      </c>
      <c r="B13" s="40"/>
      <c r="C13" s="40"/>
      <c r="D13" s="40"/>
      <c r="E13" s="40"/>
      <c r="F13" s="40"/>
      <c r="G13" s="40"/>
      <c r="H13" s="40"/>
    </row>
    <row r="14" spans="1:8" x14ac:dyDescent="0.3">
      <c r="A14" s="40" t="s">
        <v>142</v>
      </c>
      <c r="B14" s="40"/>
      <c r="C14" s="40"/>
      <c r="D14" s="40"/>
      <c r="E14" s="40"/>
      <c r="F14" s="40"/>
      <c r="G14" s="40"/>
      <c r="H14" s="40"/>
    </row>
    <row r="15" spans="1:8" x14ac:dyDescent="0.3">
      <c r="A15" s="41" t="s">
        <v>141</v>
      </c>
      <c r="B15" s="41"/>
      <c r="C15" s="41"/>
      <c r="D15" s="41"/>
      <c r="E15" s="41"/>
      <c r="F15" s="41"/>
      <c r="G15" s="41"/>
      <c r="H15" s="41"/>
    </row>
    <row r="16" spans="1:8" x14ac:dyDescent="0.3">
      <c r="A16" s="45" t="s">
        <v>75</v>
      </c>
      <c r="B16" s="43"/>
      <c r="C16" s="43"/>
      <c r="D16" s="43"/>
      <c r="E16" s="43"/>
      <c r="F16" s="43"/>
      <c r="G16" s="43"/>
      <c r="H16" s="43"/>
    </row>
    <row r="17" spans="1:8" x14ac:dyDescent="0.3">
      <c r="A17" s="44" t="s">
        <v>119</v>
      </c>
      <c r="B17" s="44"/>
      <c r="C17" s="44"/>
      <c r="D17" s="44"/>
      <c r="E17" s="44"/>
      <c r="F17" s="44"/>
      <c r="G17" s="44"/>
      <c r="H17" s="44"/>
    </row>
    <row r="18" spans="1:8" ht="37.5" x14ac:dyDescent="0.3">
      <c r="A18" s="2" t="s">
        <v>0</v>
      </c>
      <c r="B18" s="2" t="s">
        <v>9</v>
      </c>
      <c r="C18" s="3" t="s">
        <v>1</v>
      </c>
      <c r="D18" s="2" t="s">
        <v>6</v>
      </c>
      <c r="E18" s="2" t="s">
        <v>2</v>
      </c>
      <c r="F18" s="2" t="s">
        <v>3</v>
      </c>
      <c r="G18" s="2" t="s">
        <v>4</v>
      </c>
      <c r="H18" s="2" t="s">
        <v>5</v>
      </c>
    </row>
    <row r="19" spans="1:8" x14ac:dyDescent="0.3">
      <c r="A19" s="3">
        <v>1</v>
      </c>
      <c r="B19" s="25" t="s">
        <v>53</v>
      </c>
      <c r="C19" s="4" t="s">
        <v>14</v>
      </c>
      <c r="D19" s="3">
        <v>145</v>
      </c>
      <c r="E19" s="5">
        <v>1.1111111111111112E-2</v>
      </c>
      <c r="F19" s="5">
        <v>1.7233796296296296E-2</v>
      </c>
      <c r="G19" s="5">
        <f>F19-E19</f>
        <v>6.1226851851851841E-3</v>
      </c>
      <c r="H19" s="3">
        <v>1</v>
      </c>
    </row>
    <row r="20" spans="1:8" x14ac:dyDescent="0.3">
      <c r="A20" s="3">
        <v>2</v>
      </c>
      <c r="B20" s="25" t="s">
        <v>94</v>
      </c>
      <c r="C20" s="4" t="s">
        <v>15</v>
      </c>
      <c r="D20" s="3">
        <v>147</v>
      </c>
      <c r="E20" s="5">
        <v>1.1805555555555555E-2</v>
      </c>
      <c r="F20" s="5">
        <v>1.7939814814814815E-2</v>
      </c>
      <c r="G20" s="5">
        <f>F20-E20</f>
        <v>6.1342592592592594E-3</v>
      </c>
      <c r="H20" s="3">
        <v>2</v>
      </c>
    </row>
    <row r="21" spans="1:8" x14ac:dyDescent="0.3">
      <c r="A21" s="3">
        <v>3</v>
      </c>
      <c r="B21" s="27" t="s">
        <v>95</v>
      </c>
      <c r="C21" s="4" t="s">
        <v>15</v>
      </c>
      <c r="D21" s="3">
        <v>148</v>
      </c>
      <c r="E21" s="5">
        <v>1.2152777777777778E-2</v>
      </c>
      <c r="F21" s="32">
        <v>1.832175925925926E-2</v>
      </c>
      <c r="G21" s="5">
        <f>F21-E21</f>
        <v>6.1689814814814819E-3</v>
      </c>
      <c r="H21" s="7">
        <v>3</v>
      </c>
    </row>
    <row r="22" spans="1:8" x14ac:dyDescent="0.3">
      <c r="A22" s="3">
        <v>4</v>
      </c>
      <c r="B22" s="25" t="s">
        <v>177</v>
      </c>
      <c r="C22" s="4" t="s">
        <v>17</v>
      </c>
      <c r="D22" s="3">
        <v>146</v>
      </c>
      <c r="E22" s="5">
        <v>1.1458333333333334E-2</v>
      </c>
      <c r="F22" s="5">
        <v>2.0277777777777777E-2</v>
      </c>
      <c r="G22" s="5">
        <f>F22-E22</f>
        <v>8.8194444444444423E-3</v>
      </c>
      <c r="H22" s="3">
        <v>4</v>
      </c>
    </row>
    <row r="23" spans="1:8" x14ac:dyDescent="0.3">
      <c r="A23" s="42" t="s">
        <v>7</v>
      </c>
      <c r="B23" s="42"/>
      <c r="C23" s="42"/>
      <c r="D23" s="42"/>
      <c r="E23" s="42"/>
      <c r="F23" s="42"/>
      <c r="G23" s="42"/>
      <c r="H23" s="42"/>
    </row>
    <row r="24" spans="1:8" x14ac:dyDescent="0.3">
      <c r="A24" s="41" t="s">
        <v>8</v>
      </c>
      <c r="B24" s="41"/>
      <c r="C24" s="41"/>
      <c r="D24" s="41"/>
      <c r="E24" s="41"/>
      <c r="F24" s="41"/>
      <c r="G24" s="41"/>
      <c r="H24" s="41"/>
    </row>
  </sheetData>
  <sortState ref="A19:H22">
    <sortCondition ref="G19:G22"/>
  </sortState>
  <mergeCells count="14">
    <mergeCell ref="A23:H23"/>
    <mergeCell ref="A24:H24"/>
    <mergeCell ref="A4:H4"/>
    <mergeCell ref="A5:H5"/>
    <mergeCell ref="A11:H11"/>
    <mergeCell ref="A12:H12"/>
    <mergeCell ref="A16:H16"/>
    <mergeCell ref="A17:H17"/>
    <mergeCell ref="A15:H15"/>
    <mergeCell ref="A1:H1"/>
    <mergeCell ref="A2:H2"/>
    <mergeCell ref="A3:H3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H24"/>
  <sheetViews>
    <sheetView workbookViewId="0">
      <selection activeCell="J18" sqref="J18"/>
    </sheetView>
  </sheetViews>
  <sheetFormatPr defaultColWidth="9.140625" defaultRowHeight="18.75" x14ac:dyDescent="0.3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142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141</v>
      </c>
      <c r="B3" s="41"/>
      <c r="C3" s="41"/>
      <c r="D3" s="41"/>
      <c r="E3" s="41"/>
      <c r="F3" s="41"/>
      <c r="G3" s="41"/>
      <c r="H3" s="41"/>
    </row>
    <row r="4" spans="1:8" x14ac:dyDescent="0.3">
      <c r="A4" s="43" t="s">
        <v>76</v>
      </c>
      <c r="B4" s="43"/>
      <c r="C4" s="43"/>
      <c r="D4" s="43"/>
      <c r="E4" s="43"/>
      <c r="F4" s="43"/>
      <c r="G4" s="43"/>
      <c r="H4" s="43"/>
    </row>
    <row r="5" spans="1:8" x14ac:dyDescent="0.3">
      <c r="A5" s="44" t="s">
        <v>85</v>
      </c>
      <c r="B5" s="44"/>
      <c r="C5" s="44"/>
      <c r="D5" s="44"/>
      <c r="E5" s="44"/>
      <c r="F5" s="44"/>
      <c r="G5" s="44"/>
      <c r="H5" s="44"/>
    </row>
    <row r="6" spans="1:8" ht="37.5" x14ac:dyDescent="0.3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x14ac:dyDescent="0.3">
      <c r="A7" s="3">
        <v>1</v>
      </c>
      <c r="B7" s="6" t="s">
        <v>131</v>
      </c>
      <c r="C7" s="27" t="s">
        <v>16</v>
      </c>
      <c r="D7" s="3">
        <v>14</v>
      </c>
      <c r="E7" s="8">
        <v>2.2847222222222224E-2</v>
      </c>
      <c r="F7" s="8">
        <v>2.989583333333333E-2</v>
      </c>
      <c r="G7" s="5">
        <f t="shared" ref="G7:G12" si="0">F7-E7</f>
        <v>7.0486111111111062E-3</v>
      </c>
      <c r="H7" s="35">
        <v>1</v>
      </c>
    </row>
    <row r="8" spans="1:8" x14ac:dyDescent="0.3">
      <c r="A8" s="3">
        <v>2</v>
      </c>
      <c r="B8" s="25" t="s">
        <v>156</v>
      </c>
      <c r="C8" s="4" t="s">
        <v>12</v>
      </c>
      <c r="D8" s="3">
        <v>104</v>
      </c>
      <c r="E8" s="5">
        <v>2.1805555555555554E-2</v>
      </c>
      <c r="F8" s="5">
        <v>2.8969907407407406E-2</v>
      </c>
      <c r="G8" s="5">
        <f t="shared" si="0"/>
        <v>7.1643518518518523E-3</v>
      </c>
      <c r="H8" s="3">
        <v>2</v>
      </c>
    </row>
    <row r="9" spans="1:8" x14ac:dyDescent="0.3">
      <c r="A9" s="3">
        <v>3</v>
      </c>
      <c r="B9" s="25" t="s">
        <v>138</v>
      </c>
      <c r="C9" s="4" t="s">
        <v>12</v>
      </c>
      <c r="D9" s="3">
        <v>102</v>
      </c>
      <c r="E9" s="5">
        <v>2.1111111111111108E-2</v>
      </c>
      <c r="F9" s="5">
        <v>2.8923611111111108E-2</v>
      </c>
      <c r="G9" s="5">
        <f t="shared" si="0"/>
        <v>7.8125E-3</v>
      </c>
      <c r="H9" s="35">
        <v>3</v>
      </c>
    </row>
    <row r="10" spans="1:8" x14ac:dyDescent="0.3">
      <c r="A10" s="3">
        <v>4</v>
      </c>
      <c r="B10" s="25" t="s">
        <v>54</v>
      </c>
      <c r="C10" s="4" t="s">
        <v>14</v>
      </c>
      <c r="D10" s="3">
        <v>106</v>
      </c>
      <c r="E10" s="5">
        <v>2.2499999999999996E-2</v>
      </c>
      <c r="F10" s="5">
        <v>3.0567129629629628E-2</v>
      </c>
      <c r="G10" s="5">
        <f t="shared" si="0"/>
        <v>8.0671296296296324E-3</v>
      </c>
      <c r="H10" s="3">
        <v>4</v>
      </c>
    </row>
    <row r="11" spans="1:8" x14ac:dyDescent="0.3">
      <c r="A11" s="3">
        <v>5</v>
      </c>
      <c r="B11" s="27" t="s">
        <v>106</v>
      </c>
      <c r="C11" s="27" t="s">
        <v>14</v>
      </c>
      <c r="D11" s="3">
        <v>105</v>
      </c>
      <c r="E11" s="5">
        <v>2.2152777777777775E-2</v>
      </c>
      <c r="F11" s="5">
        <v>3.0254629629629631E-2</v>
      </c>
      <c r="G11" s="5">
        <f t="shared" si="0"/>
        <v>8.1018518518518566E-3</v>
      </c>
      <c r="H11" s="35">
        <v>5</v>
      </c>
    </row>
    <row r="12" spans="1:8" x14ac:dyDescent="0.3">
      <c r="A12" s="3">
        <v>6</v>
      </c>
      <c r="B12" s="25" t="s">
        <v>155</v>
      </c>
      <c r="C12" s="4" t="s">
        <v>12</v>
      </c>
      <c r="D12" s="3">
        <v>103</v>
      </c>
      <c r="E12" s="5">
        <v>2.1458333333333333E-2</v>
      </c>
      <c r="F12" s="5">
        <v>3.4155092592592591E-2</v>
      </c>
      <c r="G12" s="5">
        <f t="shared" si="0"/>
        <v>1.2696759259259258E-2</v>
      </c>
      <c r="H12" s="3">
        <v>6</v>
      </c>
    </row>
    <row r="13" spans="1:8" x14ac:dyDescent="0.3">
      <c r="A13" s="42" t="s">
        <v>7</v>
      </c>
      <c r="B13" s="42"/>
      <c r="C13" s="42"/>
      <c r="D13" s="42"/>
      <c r="E13" s="42"/>
      <c r="F13" s="42"/>
      <c r="G13" s="42"/>
      <c r="H13" s="42"/>
    </row>
    <row r="14" spans="1:8" x14ac:dyDescent="0.3">
      <c r="A14" s="41" t="s">
        <v>8</v>
      </c>
      <c r="B14" s="41"/>
      <c r="C14" s="41"/>
      <c r="D14" s="41"/>
      <c r="E14" s="41"/>
      <c r="F14" s="41"/>
      <c r="G14" s="41"/>
      <c r="H14" s="41"/>
    </row>
    <row r="15" spans="1:8" x14ac:dyDescent="0.3">
      <c r="A15" s="40" t="s">
        <v>27</v>
      </c>
      <c r="B15" s="40"/>
      <c r="C15" s="40"/>
      <c r="D15" s="40"/>
      <c r="E15" s="40"/>
      <c r="F15" s="40"/>
      <c r="G15" s="40"/>
      <c r="H15" s="40"/>
    </row>
    <row r="16" spans="1:8" x14ac:dyDescent="0.3">
      <c r="A16" s="40" t="s">
        <v>142</v>
      </c>
      <c r="B16" s="40"/>
      <c r="C16" s="40"/>
      <c r="D16" s="40"/>
      <c r="E16" s="40"/>
      <c r="F16" s="40"/>
      <c r="G16" s="40"/>
      <c r="H16" s="40"/>
    </row>
    <row r="17" spans="1:8" x14ac:dyDescent="0.3">
      <c r="A17" s="41" t="s">
        <v>141</v>
      </c>
      <c r="B17" s="41"/>
      <c r="C17" s="41"/>
      <c r="D17" s="41"/>
      <c r="E17" s="41"/>
      <c r="F17" s="41"/>
      <c r="G17" s="41"/>
      <c r="H17" s="41"/>
    </row>
    <row r="18" spans="1:8" x14ac:dyDescent="0.3">
      <c r="A18" s="45" t="s">
        <v>77</v>
      </c>
      <c r="B18" s="43"/>
      <c r="C18" s="43"/>
      <c r="D18" s="43"/>
      <c r="E18" s="43"/>
      <c r="F18" s="43"/>
      <c r="G18" s="43"/>
      <c r="H18" s="43"/>
    </row>
    <row r="19" spans="1:8" x14ac:dyDescent="0.3">
      <c r="A19" s="44" t="s">
        <v>11</v>
      </c>
      <c r="B19" s="44"/>
      <c r="C19" s="44"/>
      <c r="D19" s="44"/>
      <c r="E19" s="44"/>
      <c r="F19" s="44"/>
      <c r="G19" s="44"/>
      <c r="H19" s="44"/>
    </row>
    <row r="20" spans="1:8" ht="37.5" x14ac:dyDescent="0.3">
      <c r="A20" s="2" t="s">
        <v>0</v>
      </c>
      <c r="B20" s="2" t="s">
        <v>9</v>
      </c>
      <c r="C20" s="3" t="s">
        <v>1</v>
      </c>
      <c r="D20" s="2" t="s">
        <v>6</v>
      </c>
      <c r="E20" s="2" t="s">
        <v>2</v>
      </c>
      <c r="F20" s="2" t="s">
        <v>3</v>
      </c>
      <c r="G20" s="2" t="s">
        <v>4</v>
      </c>
      <c r="H20" s="2" t="s">
        <v>5</v>
      </c>
    </row>
    <row r="21" spans="1:8" x14ac:dyDescent="0.3">
      <c r="A21" s="3">
        <v>1</v>
      </c>
      <c r="B21" s="25" t="s">
        <v>52</v>
      </c>
      <c r="C21" s="25" t="s">
        <v>15</v>
      </c>
      <c r="D21" s="3">
        <v>46</v>
      </c>
      <c r="E21" s="5">
        <v>1.5277777777777777E-2</v>
      </c>
      <c r="F21" s="5">
        <v>1.8136574074074072E-2</v>
      </c>
      <c r="G21" s="5">
        <f>F21-E21</f>
        <v>2.858796296296295E-3</v>
      </c>
      <c r="H21" s="3">
        <v>1</v>
      </c>
    </row>
    <row r="22" spans="1:8" x14ac:dyDescent="0.3">
      <c r="A22" s="3">
        <v>2</v>
      </c>
      <c r="B22" s="6" t="s">
        <v>126</v>
      </c>
      <c r="C22" s="6" t="s">
        <v>17</v>
      </c>
      <c r="D22" s="3">
        <v>48</v>
      </c>
      <c r="E22" s="32">
        <v>1.5625E-2</v>
      </c>
      <c r="F22" s="32">
        <v>1.9837962962962963E-2</v>
      </c>
      <c r="G22" s="5">
        <f>F22-E22</f>
        <v>4.2129629629629635E-3</v>
      </c>
      <c r="H22" s="7">
        <v>2</v>
      </c>
    </row>
    <row r="23" spans="1:8" x14ac:dyDescent="0.3">
      <c r="A23" s="42" t="s">
        <v>7</v>
      </c>
      <c r="B23" s="42"/>
      <c r="C23" s="42"/>
      <c r="D23" s="42"/>
      <c r="E23" s="42"/>
      <c r="F23" s="42"/>
      <c r="G23" s="42"/>
      <c r="H23" s="42"/>
    </row>
    <row r="24" spans="1:8" x14ac:dyDescent="0.3">
      <c r="A24" s="41" t="s">
        <v>8</v>
      </c>
      <c r="B24" s="41"/>
      <c r="C24" s="41"/>
      <c r="D24" s="41"/>
      <c r="E24" s="41"/>
      <c r="F24" s="41"/>
      <c r="G24" s="41"/>
      <c r="H24" s="41"/>
    </row>
  </sheetData>
  <sortState ref="A7:H12">
    <sortCondition ref="G7:G12"/>
  </sortState>
  <mergeCells count="14">
    <mergeCell ref="A1:H1"/>
    <mergeCell ref="A2:H2"/>
    <mergeCell ref="A3:H3"/>
    <mergeCell ref="A4:H4"/>
    <mergeCell ref="A5:H5"/>
    <mergeCell ref="A18:H18"/>
    <mergeCell ref="A19:H19"/>
    <mergeCell ref="A23:H23"/>
    <mergeCell ref="A24:H24"/>
    <mergeCell ref="A13:H13"/>
    <mergeCell ref="A14:H14"/>
    <mergeCell ref="A15:H15"/>
    <mergeCell ref="A16:H16"/>
    <mergeCell ref="A17:H17"/>
  </mergeCells>
  <pageMargins left="0.7" right="0.7" top="0.75" bottom="0.75" header="0.3" footer="0.3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1"/>
  <sheetViews>
    <sheetView workbookViewId="0">
      <selection activeCell="A7" sqref="A7:A10"/>
    </sheetView>
  </sheetViews>
  <sheetFormatPr defaultRowHeight="15" x14ac:dyDescent="0.25"/>
  <cols>
    <col min="2" max="2" width="32.140625" customWidth="1"/>
    <col min="3" max="3" width="26.85546875" customWidth="1"/>
    <col min="4" max="4" width="12.7109375" customWidth="1"/>
    <col min="5" max="5" width="17.5703125" customWidth="1"/>
    <col min="6" max="6" width="18" customWidth="1"/>
    <col min="7" max="7" width="22.7109375" customWidth="1"/>
    <col min="8" max="8" width="13.7109375" customWidth="1"/>
    <col min="10" max="10" width="6.42578125" customWidth="1"/>
  </cols>
  <sheetData>
    <row r="1" spans="1:8" ht="18.75" x14ac:dyDescent="0.25">
      <c r="A1" s="40" t="s">
        <v>27</v>
      </c>
      <c r="B1" s="40"/>
      <c r="C1" s="40"/>
      <c r="D1" s="40"/>
      <c r="E1" s="40"/>
      <c r="F1" s="40"/>
      <c r="G1" s="40"/>
      <c r="H1" s="40"/>
    </row>
    <row r="2" spans="1:8" ht="18.75" x14ac:dyDescent="0.25">
      <c r="A2" s="40" t="s">
        <v>142</v>
      </c>
      <c r="B2" s="40"/>
      <c r="C2" s="40"/>
      <c r="D2" s="40"/>
      <c r="E2" s="40"/>
      <c r="F2" s="40"/>
      <c r="G2" s="40"/>
      <c r="H2" s="40"/>
    </row>
    <row r="3" spans="1:8" ht="18.75" x14ac:dyDescent="0.25">
      <c r="A3" s="41" t="s">
        <v>141</v>
      </c>
      <c r="B3" s="41"/>
      <c r="C3" s="41"/>
      <c r="D3" s="41"/>
      <c r="E3" s="41"/>
      <c r="F3" s="41"/>
      <c r="G3" s="41"/>
      <c r="H3" s="41"/>
    </row>
    <row r="4" spans="1:8" ht="18.75" x14ac:dyDescent="0.25">
      <c r="A4" s="43" t="s">
        <v>78</v>
      </c>
      <c r="B4" s="43"/>
      <c r="C4" s="43"/>
      <c r="D4" s="43"/>
      <c r="E4" s="43"/>
      <c r="F4" s="43"/>
      <c r="G4" s="43"/>
      <c r="H4" s="43"/>
    </row>
    <row r="5" spans="1:8" ht="18.75" x14ac:dyDescent="0.25">
      <c r="A5" s="44" t="s">
        <v>85</v>
      </c>
      <c r="B5" s="44"/>
      <c r="C5" s="44"/>
      <c r="D5" s="44"/>
      <c r="E5" s="44"/>
      <c r="F5" s="44"/>
      <c r="G5" s="44"/>
      <c r="H5" s="44"/>
    </row>
    <row r="6" spans="1:8" ht="37.5" x14ac:dyDescent="0.2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ht="18.75" x14ac:dyDescent="0.3">
      <c r="A7" s="3">
        <v>1</v>
      </c>
      <c r="B7" s="27" t="s">
        <v>107</v>
      </c>
      <c r="C7" s="27" t="s">
        <v>14</v>
      </c>
      <c r="D7" s="7">
        <v>108</v>
      </c>
      <c r="E7" s="5">
        <v>2.3541666666666666E-2</v>
      </c>
      <c r="F7" s="8">
        <v>3.2280092592592589E-2</v>
      </c>
      <c r="G7" s="5">
        <f>F7-E7</f>
        <v>8.7384259259259238E-3</v>
      </c>
      <c r="H7" s="3">
        <v>1</v>
      </c>
    </row>
    <row r="8" spans="1:8" ht="18.75" x14ac:dyDescent="0.25">
      <c r="A8" s="3">
        <v>2</v>
      </c>
      <c r="B8" s="25" t="s">
        <v>188</v>
      </c>
      <c r="C8" s="25" t="s">
        <v>13</v>
      </c>
      <c r="D8" s="3">
        <v>107</v>
      </c>
      <c r="E8" s="5">
        <v>2.3194444444444445E-2</v>
      </c>
      <c r="F8" s="5">
        <v>3.2812500000000001E-2</v>
      </c>
      <c r="G8" s="5">
        <f>F8-E8</f>
        <v>9.6180555555555568E-3</v>
      </c>
      <c r="H8" s="3">
        <v>2</v>
      </c>
    </row>
    <row r="9" spans="1:8" ht="18.75" x14ac:dyDescent="0.25">
      <c r="A9" s="3">
        <v>3</v>
      </c>
      <c r="B9" s="25" t="s">
        <v>168</v>
      </c>
      <c r="C9" s="4" t="s">
        <v>122</v>
      </c>
      <c r="D9" s="3">
        <v>110</v>
      </c>
      <c r="E9" s="5">
        <v>2.4236111111111111E-2</v>
      </c>
      <c r="F9" s="5">
        <v>3.4004629629629628E-2</v>
      </c>
      <c r="G9" s="5">
        <f>F9-E9</f>
        <v>9.7685185185185167E-3</v>
      </c>
      <c r="H9" s="3">
        <v>3</v>
      </c>
    </row>
    <row r="10" spans="1:8" s="1" customFormat="1" ht="18.75" x14ac:dyDescent="0.3">
      <c r="A10" s="3">
        <v>4</v>
      </c>
      <c r="B10" s="25" t="s">
        <v>116</v>
      </c>
      <c r="C10" s="25" t="s">
        <v>17</v>
      </c>
      <c r="D10" s="3">
        <v>109</v>
      </c>
      <c r="E10" s="5">
        <v>2.388888888888889E-2</v>
      </c>
      <c r="F10" s="8">
        <v>3.650462962962963E-2</v>
      </c>
      <c r="G10" s="5">
        <f>F10-E10</f>
        <v>1.261574074074074E-2</v>
      </c>
      <c r="H10" s="3">
        <v>4</v>
      </c>
    </row>
    <row r="11" spans="1:8" ht="18.75" x14ac:dyDescent="0.25">
      <c r="A11" s="42" t="s">
        <v>7</v>
      </c>
      <c r="B11" s="42"/>
      <c r="C11" s="42"/>
      <c r="D11" s="42"/>
      <c r="E11" s="42"/>
      <c r="F11" s="42"/>
      <c r="G11" s="42"/>
      <c r="H11" s="42"/>
    </row>
    <row r="12" spans="1:8" ht="18.75" x14ac:dyDescent="0.25">
      <c r="A12" s="41" t="s">
        <v>8</v>
      </c>
      <c r="B12" s="41"/>
      <c r="C12" s="41"/>
      <c r="D12" s="41"/>
      <c r="E12" s="41"/>
      <c r="F12" s="41"/>
      <c r="G12" s="41"/>
      <c r="H12" s="41"/>
    </row>
    <row r="22" spans="1:8" ht="18.75" x14ac:dyDescent="0.25">
      <c r="A22" s="40" t="s">
        <v>27</v>
      </c>
      <c r="B22" s="40"/>
      <c r="C22" s="40"/>
      <c r="D22" s="40"/>
      <c r="E22" s="40"/>
      <c r="F22" s="40"/>
      <c r="G22" s="40"/>
      <c r="H22" s="40"/>
    </row>
    <row r="23" spans="1:8" ht="18.75" x14ac:dyDescent="0.25">
      <c r="A23" s="40" t="s">
        <v>142</v>
      </c>
      <c r="B23" s="40"/>
      <c r="C23" s="40"/>
      <c r="D23" s="40"/>
      <c r="E23" s="40"/>
      <c r="F23" s="40"/>
      <c r="G23" s="40"/>
      <c r="H23" s="40"/>
    </row>
    <row r="24" spans="1:8" ht="18.75" x14ac:dyDescent="0.25">
      <c r="A24" s="41" t="s">
        <v>141</v>
      </c>
      <c r="B24" s="41"/>
      <c r="C24" s="41"/>
      <c r="D24" s="41"/>
      <c r="E24" s="41"/>
      <c r="F24" s="41"/>
      <c r="G24" s="41"/>
      <c r="H24" s="41"/>
    </row>
    <row r="25" spans="1:8" ht="18.75" x14ac:dyDescent="0.25">
      <c r="A25" s="45" t="s">
        <v>147</v>
      </c>
      <c r="B25" s="43"/>
      <c r="C25" s="43"/>
      <c r="D25" s="43"/>
      <c r="E25" s="43"/>
      <c r="F25" s="43"/>
      <c r="G25" s="43"/>
      <c r="H25" s="43"/>
    </row>
    <row r="26" spans="1:8" ht="18.75" x14ac:dyDescent="0.25">
      <c r="A26" s="44" t="s">
        <v>29</v>
      </c>
      <c r="B26" s="44"/>
      <c r="C26" s="44"/>
      <c r="D26" s="44"/>
      <c r="E26" s="44"/>
      <c r="F26" s="44"/>
      <c r="G26" s="44"/>
      <c r="H26" s="44"/>
    </row>
    <row r="27" spans="1:8" ht="37.5" x14ac:dyDescent="0.25">
      <c r="A27" s="2" t="s">
        <v>0</v>
      </c>
      <c r="B27" s="2" t="s">
        <v>9</v>
      </c>
      <c r="C27" s="3" t="s">
        <v>1</v>
      </c>
      <c r="D27" s="2" t="s">
        <v>6</v>
      </c>
      <c r="E27" s="2" t="s">
        <v>2</v>
      </c>
      <c r="F27" s="2" t="s">
        <v>3</v>
      </c>
      <c r="G27" s="2" t="s">
        <v>4</v>
      </c>
      <c r="H27" s="2" t="s">
        <v>5</v>
      </c>
    </row>
    <row r="28" spans="1:8" ht="18.75" x14ac:dyDescent="0.25">
      <c r="A28" s="3">
        <v>1</v>
      </c>
      <c r="B28" s="25" t="s">
        <v>148</v>
      </c>
      <c r="C28" s="25" t="s">
        <v>14</v>
      </c>
      <c r="D28" s="3">
        <v>49</v>
      </c>
      <c r="E28" s="5">
        <v>1.5972222222222224E-2</v>
      </c>
      <c r="F28" s="5">
        <v>2.119212962962963E-2</v>
      </c>
      <c r="G28" s="5">
        <f>F28-E28</f>
        <v>5.2199074074074057E-3</v>
      </c>
      <c r="H28" s="3">
        <v>1</v>
      </c>
    </row>
    <row r="29" spans="1:8" ht="18.75" x14ac:dyDescent="0.3">
      <c r="A29" s="3">
        <v>2</v>
      </c>
      <c r="B29" s="27" t="s">
        <v>150</v>
      </c>
      <c r="C29" s="25" t="s">
        <v>14</v>
      </c>
      <c r="D29" s="7">
        <v>50</v>
      </c>
      <c r="E29" s="5">
        <v>1.6319444444444445E-2</v>
      </c>
      <c r="F29" s="8">
        <v>2.1539351851851851E-2</v>
      </c>
      <c r="G29" s="5">
        <f>F29-E29</f>
        <v>5.2199074074074057E-3</v>
      </c>
      <c r="H29" s="3">
        <v>1</v>
      </c>
    </row>
    <row r="30" spans="1:8" ht="18.75" x14ac:dyDescent="0.25">
      <c r="A30" s="42" t="s">
        <v>7</v>
      </c>
      <c r="B30" s="42"/>
      <c r="C30" s="42"/>
      <c r="D30" s="42"/>
      <c r="E30" s="42"/>
      <c r="F30" s="42"/>
      <c r="G30" s="42"/>
      <c r="H30" s="42"/>
    </row>
    <row r="31" spans="1:8" ht="18.75" x14ac:dyDescent="0.25">
      <c r="A31" s="41" t="s">
        <v>8</v>
      </c>
      <c r="B31" s="41"/>
      <c r="C31" s="41"/>
      <c r="D31" s="41"/>
      <c r="E31" s="41"/>
      <c r="F31" s="41"/>
      <c r="G31" s="41"/>
      <c r="H31" s="41"/>
    </row>
  </sheetData>
  <sortState ref="A7:H10">
    <sortCondition ref="G7:G10"/>
  </sortState>
  <mergeCells count="14">
    <mergeCell ref="A30:H30"/>
    <mergeCell ref="A31:H31"/>
    <mergeCell ref="A22:H22"/>
    <mergeCell ref="A23:H23"/>
    <mergeCell ref="A24:H24"/>
    <mergeCell ref="A25:H25"/>
    <mergeCell ref="A26:H26"/>
    <mergeCell ref="A12:H12"/>
    <mergeCell ref="A11:H11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5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2007 г.р. и мл.</vt:lpstr>
      <vt:lpstr>2005-2006 г.р.</vt:lpstr>
      <vt:lpstr>2003-2004 г.р.</vt:lpstr>
      <vt:lpstr>2002-1999 г.р</vt:lpstr>
      <vt:lpstr>1998-1989 г.р</vt:lpstr>
      <vt:lpstr>1988-1979 г.р</vt:lpstr>
      <vt:lpstr>1978-1969 г.р</vt:lpstr>
      <vt:lpstr>1968-1959 г.р</vt:lpstr>
      <vt:lpstr>1958 г.р и старше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2019-01-15T03:10:29Z</dcterms:modified>
</cp:coreProperties>
</file>